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2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L33" i="2" l="1"/>
  <c r="K33" i="2"/>
  <c r="J33" i="2"/>
  <c r="I33" i="2"/>
  <c r="H33" i="2"/>
  <c r="G33" i="2"/>
  <c r="F33" i="2"/>
  <c r="E33" i="2"/>
  <c r="D33" i="2"/>
  <c r="C33" i="2"/>
  <c r="L26" i="2"/>
  <c r="K26" i="2"/>
  <c r="J26" i="2"/>
  <c r="I26" i="2"/>
  <c r="H26" i="2"/>
  <c r="G26" i="2"/>
  <c r="F26" i="2"/>
  <c r="E26" i="2"/>
  <c r="D26" i="2"/>
  <c r="C26" i="2"/>
  <c r="L22" i="2"/>
  <c r="K22" i="2"/>
  <c r="J22" i="2"/>
  <c r="I22" i="2"/>
  <c r="H22" i="2"/>
  <c r="G22" i="2"/>
  <c r="F22" i="2"/>
  <c r="E22" i="2"/>
  <c r="D22" i="2"/>
  <c r="C22" i="2"/>
  <c r="L15" i="2"/>
  <c r="L34" i="2" s="1"/>
  <c r="K15" i="2"/>
  <c r="J15" i="2"/>
  <c r="I15" i="2"/>
  <c r="I34" i="2" s="1"/>
  <c r="H15" i="2"/>
  <c r="H34" i="2" s="1"/>
  <c r="G15" i="2"/>
  <c r="F15" i="2"/>
  <c r="E15" i="2"/>
  <c r="E34" i="2" s="1"/>
  <c r="D15" i="2"/>
  <c r="D34" i="2" s="1"/>
  <c r="C15" i="2"/>
  <c r="F34" i="2" l="1"/>
  <c r="J34" i="2"/>
  <c r="C34" i="2"/>
  <c r="G34" i="2"/>
  <c r="K34" i="2"/>
</calcChain>
</file>

<file path=xl/sharedStrings.xml><?xml version="1.0" encoding="utf-8"?>
<sst xmlns="http://schemas.openxmlformats.org/spreadsheetml/2006/main" count="42" uniqueCount="42">
  <si>
    <t>МЕНЮ</t>
  </si>
  <si>
    <t>МБДОУ № 466</t>
  </si>
  <si>
    <t>9 день</t>
  </si>
  <si>
    <t>номер блюда</t>
  </si>
  <si>
    <t>Наименование блюд</t>
  </si>
  <si>
    <t xml:space="preserve">Выход </t>
  </si>
  <si>
    <t>Белки</t>
  </si>
  <si>
    <t xml:space="preserve">Жиры </t>
  </si>
  <si>
    <t>Углеводы</t>
  </si>
  <si>
    <t>Энерг. Ценность, ккал</t>
  </si>
  <si>
    <t>Ca</t>
  </si>
  <si>
    <t>Fe</t>
  </si>
  <si>
    <t>B1</t>
  </si>
  <si>
    <t>B2</t>
  </si>
  <si>
    <t>C</t>
  </si>
  <si>
    <t>первый завтрак</t>
  </si>
  <si>
    <t>суп молочный с  макаронными изделиями</t>
  </si>
  <si>
    <t>Бутерброд с маслом</t>
  </si>
  <si>
    <t>Какао с молоком</t>
  </si>
  <si>
    <t>второй завтрак</t>
  </si>
  <si>
    <t>груша</t>
  </si>
  <si>
    <t>всего 1 и 2 завтрак</t>
  </si>
  <si>
    <t>обед</t>
  </si>
  <si>
    <t>Щи из  квашеной капусты с картофелем со сметаной на куриннои бульоне</t>
  </si>
  <si>
    <t>Каша перловая рассыпчатая с овощами с маслом</t>
  </si>
  <si>
    <t>котлета рубленная с молоком (говядина)</t>
  </si>
  <si>
    <t>Компот из свежех плодов ( вишни)</t>
  </si>
  <si>
    <t>Хлеб ржаной</t>
  </si>
  <si>
    <t>Всего обед</t>
  </si>
  <si>
    <t>полдник</t>
  </si>
  <si>
    <t>Пряник</t>
  </si>
  <si>
    <t xml:space="preserve">Кисломолочный напиток </t>
  </si>
  <si>
    <t>Всего полдник</t>
  </si>
  <si>
    <t>ужин</t>
  </si>
  <si>
    <t>Салат из моркови  с яблоками</t>
  </si>
  <si>
    <t xml:space="preserve">Пудинг из творога запеченый </t>
  </si>
  <si>
    <t>соус молочный сладкий</t>
  </si>
  <si>
    <t xml:space="preserve">Чай </t>
  </si>
  <si>
    <t>Хлеб пшеничный</t>
  </si>
  <si>
    <t>Всего ужин</t>
  </si>
  <si>
    <t>Итого за день</t>
  </si>
  <si>
    <t>Рекомендуется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</si>
</sst>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\ mmmm\ yyyy\ \'\г\.\';@"/>
  </numFmts>
  <fonts count="13" x14ac:knownFonts="1">
    <font>
      <sz val="8"/>
      <color rgb="FF000000"/>
      <name val="Tahoma"/>
    </font>
    <font>
      <i/>
      <sz val="9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14" fontId="0" fillId="0" borderId="0" xfId="0" applyNumberFormat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3" borderId="10" xfId="0" applyFill="1" applyBorder="1" applyAlignment="1">
      <alignment wrapText="1"/>
    </xf>
    <xf numFmtId="0" fontId="0" fillId="0" borderId="10" xfId="0" applyBorder="1"/>
    <xf numFmtId="0" fontId="0" fillId="0" borderId="7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3" borderId="12" xfId="0" applyFill="1" applyBorder="1"/>
    <xf numFmtId="0" fontId="0" fillId="0" borderId="12" xfId="0" applyNumberFormat="1" applyBorder="1"/>
    <xf numFmtId="2" fontId="0" fillId="0" borderId="1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4" xfId="0" applyBorder="1" applyAlignment="1">
      <alignment horizontal="right"/>
    </xf>
    <xf numFmtId="0" fontId="5" fillId="0" borderId="15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vertical="top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3" xfId="0" applyFont="1" applyFill="1" applyBorder="1"/>
    <xf numFmtId="0" fontId="0" fillId="0" borderId="1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3" borderId="17" xfId="0" applyFill="1" applyBorder="1"/>
    <xf numFmtId="0" fontId="0" fillId="0" borderId="7" xfId="0" applyBorder="1"/>
    <xf numFmtId="0" fontId="0" fillId="0" borderId="8" xfId="0" applyBorder="1"/>
    <xf numFmtId="0" fontId="6" fillId="3" borderId="17" xfId="0" applyFont="1" applyFill="1" applyBorder="1"/>
    <xf numFmtId="0" fontId="7" fillId="4" borderId="10" xfId="0" applyFont="1" applyFill="1" applyBorder="1"/>
    <xf numFmtId="0" fontId="7" fillId="4" borderId="7" xfId="0" applyFont="1" applyFill="1" applyBorder="1" applyAlignment="1">
      <alignment horizontal="right"/>
    </xf>
    <xf numFmtId="0" fontId="7" fillId="4" borderId="10" xfId="0" applyFont="1" applyFill="1" applyBorder="1" applyAlignment="1">
      <alignment horizontal="right"/>
    </xf>
    <xf numFmtId="0" fontId="7" fillId="4" borderId="8" xfId="0" applyFont="1" applyFill="1" applyBorder="1" applyAlignment="1">
      <alignment horizontal="right"/>
    </xf>
    <xf numFmtId="0" fontId="4" fillId="3" borderId="1" xfId="0" applyFont="1" applyFill="1" applyBorder="1"/>
    <xf numFmtId="0" fontId="0" fillId="0" borderId="16" xfId="0" applyBorder="1"/>
    <xf numFmtId="0" fontId="5" fillId="0" borderId="15" xfId="0" applyFont="1" applyBorder="1"/>
    <xf numFmtId="0" fontId="8" fillId="3" borderId="10" xfId="0" applyFont="1" applyFill="1" applyBorder="1" applyAlignment="1">
      <alignment wrapText="1"/>
    </xf>
    <xf numFmtId="0" fontId="5" fillId="0" borderId="10" xfId="0" applyFont="1" applyBorder="1"/>
    <xf numFmtId="0" fontId="5" fillId="0" borderId="7" xfId="0" applyFont="1" applyBorder="1"/>
    <xf numFmtId="0" fontId="5" fillId="0" borderId="11" xfId="0" applyFont="1" applyBorder="1"/>
    <xf numFmtId="0" fontId="0" fillId="0" borderId="18" xfId="0" applyBorder="1"/>
    <xf numFmtId="0" fontId="0" fillId="3" borderId="19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5" fillId="0" borderId="12" xfId="0" applyFont="1" applyBorder="1"/>
    <xf numFmtId="0" fontId="5" fillId="0" borderId="1" xfId="0" applyFont="1" applyBorder="1"/>
    <xf numFmtId="0" fontId="5" fillId="0" borderId="14" xfId="0" applyFont="1" applyBorder="1"/>
    <xf numFmtId="0" fontId="0" fillId="0" borderId="15" xfId="0" applyBorder="1"/>
    <xf numFmtId="0" fontId="6" fillId="3" borderId="10" xfId="0" applyFont="1" applyFill="1" applyBorder="1"/>
    <xf numFmtId="0" fontId="7" fillId="4" borderId="11" xfId="0" applyFont="1" applyFill="1" applyBorder="1" applyAlignment="1">
      <alignment horizontal="right"/>
    </xf>
    <xf numFmtId="0" fontId="0" fillId="0" borderId="17" xfId="0" applyBorder="1"/>
    <xf numFmtId="0" fontId="5" fillId="3" borderId="10" xfId="0" applyFont="1" applyFill="1" applyBorder="1"/>
    <xf numFmtId="0" fontId="0" fillId="0" borderId="8" xfId="0" applyBorder="1" applyAlignment="1">
      <alignment horizontal="right"/>
    </xf>
    <xf numFmtId="0" fontId="8" fillId="3" borderId="10" xfId="0" applyFont="1" applyFill="1" applyBorder="1"/>
    <xf numFmtId="0" fontId="5" fillId="0" borderId="12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7" fillId="4" borderId="7" xfId="0" applyFont="1" applyFill="1" applyBorder="1"/>
    <xf numFmtId="0" fontId="7" fillId="4" borderId="8" xfId="0" applyFont="1" applyFill="1" applyBorder="1"/>
    <xf numFmtId="0" fontId="0" fillId="3" borderId="17" xfId="0" applyFill="1" applyBorder="1" applyAlignment="1">
      <alignment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17" xfId="0" applyFont="1" applyFill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22" xfId="0" applyBorder="1"/>
    <xf numFmtId="0" fontId="6" fillId="0" borderId="23" xfId="0" applyFont="1" applyBorder="1"/>
    <xf numFmtId="0" fontId="7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right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2" fillId="3" borderId="10" xfId="0" applyFont="1" applyFill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Q12" sqref="Q12"/>
    </sheetView>
  </sheetViews>
  <sheetFormatPr defaultRowHeight="10.199999999999999" x14ac:dyDescent="0.2"/>
  <cols>
    <col min="2" max="2" width="27.42578125" customWidth="1"/>
    <col min="8" max="8" width="11.42578125" bestFit="1" customWidth="1"/>
    <col min="9" max="9" width="10.140625" bestFit="1" customWidth="1"/>
  </cols>
  <sheetData>
    <row r="1" spans="1:12" ht="11.4" x14ac:dyDescent="0.2">
      <c r="A1" s="91" t="s">
        <v>1</v>
      </c>
      <c r="B1" s="91"/>
      <c r="C1" s="91"/>
    </row>
    <row r="2" spans="1:12" ht="22.8" x14ac:dyDescent="0.2">
      <c r="G2" s="92" t="s">
        <v>0</v>
      </c>
      <c r="H2" s="92"/>
      <c r="I2" s="1">
        <v>45610</v>
      </c>
    </row>
    <row r="3" spans="1:12" ht="15.6" x14ac:dyDescent="0.2">
      <c r="F3" s="93"/>
      <c r="G3" s="93"/>
      <c r="H3" s="93"/>
    </row>
    <row r="4" spans="1:12" ht="4.2" customHeight="1" thickBot="1" x14ac:dyDescent="0.25"/>
    <row r="5" spans="1:12" ht="18" hidden="1" customHeight="1" thickBot="1" x14ac:dyDescent="0.25"/>
    <row r="6" spans="1:12" ht="10.8" hidden="1" thickBot="1" x14ac:dyDescent="0.25"/>
    <row r="7" spans="1:12" ht="12.6" hidden="1" customHeight="1" thickBot="1" x14ac:dyDescent="0.35">
      <c r="B7" s="2" t="s">
        <v>2</v>
      </c>
    </row>
    <row r="8" spans="1:12" ht="10.5" customHeight="1" x14ac:dyDescent="0.2">
      <c r="A8" s="3" t="s">
        <v>3</v>
      </c>
      <c r="B8" s="4" t="s">
        <v>4</v>
      </c>
      <c r="C8" s="4" t="s">
        <v>5</v>
      </c>
      <c r="D8" s="5" t="s">
        <v>6</v>
      </c>
      <c r="E8" s="4" t="s">
        <v>7</v>
      </c>
      <c r="F8" s="5" t="s">
        <v>8</v>
      </c>
      <c r="G8" s="4" t="s">
        <v>9</v>
      </c>
      <c r="H8" s="5" t="s">
        <v>10</v>
      </c>
      <c r="I8" s="4" t="s">
        <v>11</v>
      </c>
      <c r="J8" s="4" t="s">
        <v>12</v>
      </c>
      <c r="K8" s="4" t="s">
        <v>13</v>
      </c>
      <c r="L8" s="6" t="s">
        <v>14</v>
      </c>
    </row>
    <row r="9" spans="1:12" ht="15.75" customHeight="1" x14ac:dyDescent="0.3">
      <c r="A9" s="7"/>
      <c r="B9" s="89" t="s">
        <v>15</v>
      </c>
      <c r="C9" s="89"/>
      <c r="D9" s="89"/>
      <c r="E9" s="89"/>
      <c r="F9" s="89"/>
      <c r="G9" s="89"/>
      <c r="H9" s="89"/>
      <c r="I9" s="89"/>
      <c r="J9" s="89"/>
      <c r="K9" s="89"/>
      <c r="L9" s="90"/>
    </row>
    <row r="10" spans="1:12" ht="40.5" customHeight="1" x14ac:dyDescent="0.2">
      <c r="A10" s="8">
        <v>93</v>
      </c>
      <c r="B10" s="9" t="s">
        <v>16</v>
      </c>
      <c r="C10" s="10">
        <v>160</v>
      </c>
      <c r="D10" s="11">
        <v>4.5999999999999996</v>
      </c>
      <c r="E10" s="12">
        <v>4.2</v>
      </c>
      <c r="F10" s="13">
        <v>15.18</v>
      </c>
      <c r="G10" s="12">
        <v>117.09</v>
      </c>
      <c r="H10" s="13">
        <v>130.33000000000001</v>
      </c>
      <c r="I10" s="12">
        <v>0.4</v>
      </c>
      <c r="J10" s="13">
        <v>7.0000000000000007E-2</v>
      </c>
      <c r="K10" s="12">
        <v>0.16</v>
      </c>
      <c r="L10" s="14">
        <v>0.73</v>
      </c>
    </row>
    <row r="11" spans="1:12" ht="22.5" customHeight="1" x14ac:dyDescent="0.2">
      <c r="A11" s="7">
        <v>1</v>
      </c>
      <c r="B11" s="15" t="s">
        <v>17</v>
      </c>
      <c r="C11" s="16">
        <v>40</v>
      </c>
      <c r="D11" s="17">
        <v>2.4500000000000002</v>
      </c>
      <c r="E11" s="18">
        <v>7.55</v>
      </c>
      <c r="F11" s="19">
        <v>14.62</v>
      </c>
      <c r="G11" s="18">
        <v>136</v>
      </c>
      <c r="H11" s="20">
        <v>9.3000000000000007</v>
      </c>
      <c r="I11" s="18">
        <v>0.62</v>
      </c>
      <c r="J11" s="20">
        <v>0.05</v>
      </c>
      <c r="K11" s="18">
        <v>0.03</v>
      </c>
      <c r="L11" s="21">
        <v>0</v>
      </c>
    </row>
    <row r="12" spans="1:12" ht="24.75" customHeight="1" x14ac:dyDescent="0.2">
      <c r="A12" s="22">
        <v>397</v>
      </c>
      <c r="B12" s="23" t="s">
        <v>18</v>
      </c>
      <c r="C12" s="24">
        <v>150</v>
      </c>
      <c r="D12" s="25">
        <v>3.15</v>
      </c>
      <c r="E12" s="24">
        <v>2.72</v>
      </c>
      <c r="F12" s="25">
        <v>12.96</v>
      </c>
      <c r="G12" s="24">
        <v>89</v>
      </c>
      <c r="H12" s="25">
        <v>114.7</v>
      </c>
      <c r="I12" s="24">
        <v>0.41</v>
      </c>
      <c r="J12" s="25">
        <v>0.04</v>
      </c>
      <c r="K12" s="24">
        <v>0.14000000000000001</v>
      </c>
      <c r="L12" s="26">
        <v>1.2</v>
      </c>
    </row>
    <row r="13" spans="1:12" ht="14.4" x14ac:dyDescent="0.3">
      <c r="A13" s="27"/>
      <c r="B13" s="28" t="s">
        <v>19</v>
      </c>
      <c r="C13" s="27"/>
      <c r="D13" s="29"/>
      <c r="E13" s="29"/>
      <c r="F13" s="29"/>
      <c r="G13" s="29"/>
      <c r="H13" s="29"/>
      <c r="I13" s="29"/>
      <c r="J13" s="29"/>
      <c r="K13" s="29"/>
      <c r="L13" s="30"/>
    </row>
    <row r="14" spans="1:12" ht="15.75" customHeight="1" x14ac:dyDescent="0.2">
      <c r="A14" s="10"/>
      <c r="B14" s="31" t="s">
        <v>20</v>
      </c>
      <c r="C14" s="10">
        <v>110</v>
      </c>
      <c r="D14" s="32">
        <v>0.4</v>
      </c>
      <c r="E14" s="10">
        <v>0.3</v>
      </c>
      <c r="F14" s="32">
        <v>10.3</v>
      </c>
      <c r="G14" s="10">
        <v>52</v>
      </c>
      <c r="H14" s="32">
        <v>19</v>
      </c>
      <c r="I14" s="10">
        <v>2.2999999999999998</v>
      </c>
      <c r="J14" s="32">
        <v>0.03</v>
      </c>
      <c r="K14" s="10">
        <v>0.03</v>
      </c>
      <c r="L14" s="33"/>
    </row>
    <row r="15" spans="1:12" ht="12" customHeight="1" x14ac:dyDescent="0.3">
      <c r="A15" s="10"/>
      <c r="B15" s="34" t="s">
        <v>21</v>
      </c>
      <c r="C15" s="35">
        <f t="shared" ref="C15:L15" si="0">SUM(C10:C14)</f>
        <v>460</v>
      </c>
      <c r="D15" s="36">
        <f t="shared" si="0"/>
        <v>10.6</v>
      </c>
      <c r="E15" s="37">
        <f t="shared" si="0"/>
        <v>14.770000000000001</v>
      </c>
      <c r="F15" s="36">
        <f t="shared" si="0"/>
        <v>53.06</v>
      </c>
      <c r="G15" s="37">
        <f t="shared" si="0"/>
        <v>394.09000000000003</v>
      </c>
      <c r="H15" s="36">
        <f t="shared" si="0"/>
        <v>273.33000000000004</v>
      </c>
      <c r="I15" s="37">
        <f t="shared" si="0"/>
        <v>3.7299999999999995</v>
      </c>
      <c r="J15" s="36">
        <f t="shared" si="0"/>
        <v>0.19</v>
      </c>
      <c r="K15" s="37">
        <f t="shared" si="0"/>
        <v>0.36</v>
      </c>
      <c r="L15" s="38">
        <f t="shared" si="0"/>
        <v>1.93</v>
      </c>
    </row>
    <row r="16" spans="1:12" ht="14.4" x14ac:dyDescent="0.3">
      <c r="A16" s="27"/>
      <c r="B16" s="39" t="s">
        <v>22</v>
      </c>
      <c r="C16" s="27"/>
      <c r="D16" s="27"/>
      <c r="E16" s="27"/>
      <c r="F16" s="27"/>
      <c r="G16" s="27"/>
      <c r="H16" s="27"/>
      <c r="I16" s="27"/>
      <c r="J16" s="27"/>
      <c r="K16" s="27"/>
      <c r="L16" s="40"/>
    </row>
    <row r="17" spans="1:12" ht="39" customHeight="1" x14ac:dyDescent="0.2">
      <c r="A17" s="10">
        <v>71</v>
      </c>
      <c r="B17" s="88" t="s">
        <v>23</v>
      </c>
      <c r="C17" s="12">
        <v>150</v>
      </c>
      <c r="D17" s="13">
        <v>9.8000000000000004E-2</v>
      </c>
      <c r="E17" s="12">
        <v>2.94</v>
      </c>
      <c r="F17" s="12">
        <v>4.08</v>
      </c>
      <c r="G17" s="13">
        <v>46.81</v>
      </c>
      <c r="H17" s="12">
        <v>25.89</v>
      </c>
      <c r="I17" s="13">
        <v>0.44</v>
      </c>
      <c r="J17" s="12">
        <v>0.02</v>
      </c>
      <c r="K17" s="13">
        <v>0.01</v>
      </c>
      <c r="L17" s="14">
        <v>8.0500000000000007</v>
      </c>
    </row>
    <row r="18" spans="1:12" ht="37.200000000000003" customHeight="1" x14ac:dyDescent="0.25">
      <c r="A18" s="41">
        <v>166</v>
      </c>
      <c r="B18" s="42" t="s">
        <v>24</v>
      </c>
      <c r="C18" s="43">
        <v>105</v>
      </c>
      <c r="D18" s="44">
        <v>2.84</v>
      </c>
      <c r="E18" s="43">
        <v>2.5</v>
      </c>
      <c r="F18" s="43">
        <v>19.66</v>
      </c>
      <c r="G18" s="44">
        <v>111.5</v>
      </c>
      <c r="H18" s="43">
        <v>15.93</v>
      </c>
      <c r="I18" s="44">
        <v>0.62</v>
      </c>
      <c r="J18" s="43">
        <v>0.02</v>
      </c>
      <c r="K18" s="44">
        <v>2.1000000000000001E-2</v>
      </c>
      <c r="L18" s="45">
        <v>0.4</v>
      </c>
    </row>
    <row r="19" spans="1:12" ht="36" customHeight="1" x14ac:dyDescent="0.2">
      <c r="A19" s="7">
        <v>282</v>
      </c>
      <c r="B19" s="9" t="s">
        <v>25</v>
      </c>
      <c r="C19" s="12">
        <v>60</v>
      </c>
      <c r="D19" s="13">
        <v>9.32</v>
      </c>
      <c r="E19" s="12">
        <v>7.07</v>
      </c>
      <c r="F19" s="12">
        <v>9.64</v>
      </c>
      <c r="G19" s="13">
        <v>139</v>
      </c>
      <c r="H19" s="12">
        <v>26.1</v>
      </c>
      <c r="I19" s="13">
        <v>0.9</v>
      </c>
      <c r="J19" s="12">
        <v>0.06</v>
      </c>
      <c r="K19" s="13">
        <v>0.1</v>
      </c>
      <c r="L19" s="14">
        <v>0.09</v>
      </c>
    </row>
    <row r="20" spans="1:12" ht="38.4" customHeight="1" x14ac:dyDescent="0.2">
      <c r="A20" s="46">
        <v>372</v>
      </c>
      <c r="B20" s="47" t="s">
        <v>26</v>
      </c>
      <c r="C20" s="48">
        <v>150</v>
      </c>
      <c r="D20" s="49">
        <v>0.24</v>
      </c>
      <c r="E20" s="48">
        <v>0.06</v>
      </c>
      <c r="F20" s="48">
        <v>18.329999999999998</v>
      </c>
      <c r="G20" s="49">
        <v>74.84</v>
      </c>
      <c r="H20" s="48">
        <v>17.53</v>
      </c>
      <c r="I20" s="49">
        <v>0.19</v>
      </c>
      <c r="J20" s="48">
        <v>0</v>
      </c>
      <c r="K20" s="49">
        <v>0</v>
      </c>
      <c r="L20" s="50">
        <v>1.954</v>
      </c>
    </row>
    <row r="21" spans="1:12" ht="37.5" customHeight="1" x14ac:dyDescent="0.25">
      <c r="A21" s="7"/>
      <c r="B21" s="15" t="s">
        <v>27</v>
      </c>
      <c r="C21" s="51">
        <v>40</v>
      </c>
      <c r="D21" s="52">
        <v>2.64</v>
      </c>
      <c r="E21" s="51">
        <v>0.48</v>
      </c>
      <c r="F21" s="51">
        <v>13.36</v>
      </c>
      <c r="G21" s="52">
        <v>26.1</v>
      </c>
      <c r="H21" s="51">
        <v>5.25</v>
      </c>
      <c r="I21" s="52">
        <v>0.57999999999999996</v>
      </c>
      <c r="J21" s="51">
        <v>0.02</v>
      </c>
      <c r="K21" s="52">
        <v>0.01</v>
      </c>
      <c r="L21" s="53">
        <v>0</v>
      </c>
    </row>
    <row r="22" spans="1:12" ht="12" customHeight="1" x14ac:dyDescent="0.3">
      <c r="A22" s="54"/>
      <c r="B22" s="55" t="s">
        <v>28</v>
      </c>
      <c r="C22" s="37">
        <f t="shared" ref="C22:L22" si="1">SUM(C17:C21)</f>
        <v>505</v>
      </c>
      <c r="D22" s="36">
        <f t="shared" si="1"/>
        <v>15.138</v>
      </c>
      <c r="E22" s="37">
        <f t="shared" si="1"/>
        <v>13.05</v>
      </c>
      <c r="F22" s="37">
        <f t="shared" si="1"/>
        <v>65.069999999999993</v>
      </c>
      <c r="G22" s="36">
        <f t="shared" si="1"/>
        <v>398.25</v>
      </c>
      <c r="H22" s="37">
        <f t="shared" si="1"/>
        <v>90.7</v>
      </c>
      <c r="I22" s="36">
        <f t="shared" si="1"/>
        <v>2.73</v>
      </c>
      <c r="J22" s="37">
        <f t="shared" si="1"/>
        <v>0.12000000000000001</v>
      </c>
      <c r="K22" s="36">
        <f t="shared" si="1"/>
        <v>0.14100000000000001</v>
      </c>
      <c r="L22" s="56">
        <f t="shared" si="1"/>
        <v>10.494000000000002</v>
      </c>
    </row>
    <row r="23" spans="1:12" ht="12" customHeight="1" x14ac:dyDescent="0.3">
      <c r="A23" s="7"/>
      <c r="B23" s="39" t="s">
        <v>29</v>
      </c>
      <c r="C23" s="27"/>
      <c r="D23" s="27"/>
      <c r="E23" s="27"/>
      <c r="F23" s="27"/>
      <c r="G23" s="27"/>
      <c r="H23" s="27"/>
      <c r="I23" s="27"/>
      <c r="J23" s="27"/>
      <c r="K23" s="27"/>
      <c r="L23" s="40"/>
    </row>
    <row r="24" spans="1:12" ht="13.8" x14ac:dyDescent="0.25">
      <c r="A24" s="57">
        <v>493</v>
      </c>
      <c r="B24" s="58" t="s">
        <v>30</v>
      </c>
      <c r="C24" s="12">
        <v>30</v>
      </c>
      <c r="D24" s="13">
        <v>2.15</v>
      </c>
      <c r="E24" s="12">
        <v>2.73</v>
      </c>
      <c r="F24" s="13">
        <v>22.77</v>
      </c>
      <c r="G24" s="12">
        <v>124</v>
      </c>
      <c r="H24" s="13">
        <v>5.7</v>
      </c>
      <c r="I24" s="12">
        <v>0.24</v>
      </c>
      <c r="J24" s="13">
        <v>0.03</v>
      </c>
      <c r="K24" s="12">
        <v>2.5000000000000001E-2</v>
      </c>
      <c r="L24" s="59">
        <v>0</v>
      </c>
    </row>
    <row r="25" spans="1:12" ht="15.75" customHeight="1" x14ac:dyDescent="0.25">
      <c r="A25" s="57">
        <v>401</v>
      </c>
      <c r="B25" s="60" t="s">
        <v>31</v>
      </c>
      <c r="C25" s="61">
        <v>180</v>
      </c>
      <c r="D25" s="62">
        <v>5.22</v>
      </c>
      <c r="E25" s="61">
        <v>4.5</v>
      </c>
      <c r="F25" s="62">
        <v>7.56</v>
      </c>
      <c r="G25" s="61">
        <v>92</v>
      </c>
      <c r="H25" s="62">
        <v>223.2</v>
      </c>
      <c r="I25" s="61">
        <v>0.18</v>
      </c>
      <c r="J25" s="62">
        <v>0.04</v>
      </c>
      <c r="K25" s="61">
        <v>0.23</v>
      </c>
      <c r="L25" s="63">
        <v>0.54</v>
      </c>
    </row>
    <row r="26" spans="1:12" ht="12" customHeight="1" x14ac:dyDescent="0.3">
      <c r="A26" s="57"/>
      <c r="B26" s="55" t="s">
        <v>32</v>
      </c>
      <c r="C26" s="35">
        <f t="shared" ref="C26:L26" si="2">SUM(C24:C25)</f>
        <v>210</v>
      </c>
      <c r="D26" s="64">
        <f t="shared" si="2"/>
        <v>7.3699999999999992</v>
      </c>
      <c r="E26" s="35">
        <f t="shared" si="2"/>
        <v>7.23</v>
      </c>
      <c r="F26" s="64">
        <f t="shared" si="2"/>
        <v>30.33</v>
      </c>
      <c r="G26" s="35">
        <f t="shared" si="2"/>
        <v>216</v>
      </c>
      <c r="H26" s="64">
        <f t="shared" si="2"/>
        <v>228.89999999999998</v>
      </c>
      <c r="I26" s="35">
        <f t="shared" si="2"/>
        <v>0.42</v>
      </c>
      <c r="J26" s="64">
        <f t="shared" si="2"/>
        <v>7.0000000000000007E-2</v>
      </c>
      <c r="K26" s="35">
        <f t="shared" si="2"/>
        <v>0.255</v>
      </c>
      <c r="L26" s="65">
        <f t="shared" si="2"/>
        <v>0.54</v>
      </c>
    </row>
    <row r="27" spans="1:12" ht="12" customHeight="1" x14ac:dyDescent="0.3">
      <c r="A27" s="7"/>
      <c r="B27" s="39" t="s">
        <v>33</v>
      </c>
      <c r="C27" s="27"/>
      <c r="D27" s="27"/>
      <c r="E27" s="27"/>
      <c r="F27" s="27"/>
      <c r="G27" s="27"/>
      <c r="H27" s="27"/>
      <c r="I27" s="27"/>
      <c r="J27" s="27"/>
      <c r="K27" s="27"/>
      <c r="L27" s="40"/>
    </row>
    <row r="28" spans="1:12" x14ac:dyDescent="0.2">
      <c r="A28" s="8">
        <v>40</v>
      </c>
      <c r="B28" s="66" t="s">
        <v>34</v>
      </c>
      <c r="C28" s="67">
        <v>50</v>
      </c>
      <c r="D28" s="68">
        <v>0.43</v>
      </c>
      <c r="E28" s="67">
        <v>2.61</v>
      </c>
      <c r="F28" s="68">
        <v>3.93</v>
      </c>
      <c r="G28" s="67">
        <v>40.950000000000003</v>
      </c>
      <c r="H28" s="68">
        <v>10.59</v>
      </c>
      <c r="I28" s="67">
        <v>0.48</v>
      </c>
      <c r="J28" s="68">
        <v>0.02</v>
      </c>
      <c r="K28" s="67">
        <v>0.02</v>
      </c>
      <c r="L28" s="69">
        <v>3.47</v>
      </c>
    </row>
    <row r="29" spans="1:12" x14ac:dyDescent="0.2">
      <c r="A29" s="8">
        <v>235</v>
      </c>
      <c r="B29" s="66" t="s">
        <v>35</v>
      </c>
      <c r="C29" s="67">
        <v>120</v>
      </c>
      <c r="D29" s="68">
        <v>18.100000000000001</v>
      </c>
      <c r="E29" s="67">
        <v>12.76</v>
      </c>
      <c r="F29" s="68">
        <v>18.66</v>
      </c>
      <c r="G29" s="67">
        <v>305</v>
      </c>
      <c r="H29" s="68">
        <v>153</v>
      </c>
      <c r="I29" s="67">
        <v>1.1499999999999999</v>
      </c>
      <c r="J29" s="68">
        <v>0.08</v>
      </c>
      <c r="K29" s="67">
        <v>0.33</v>
      </c>
      <c r="L29" s="69">
        <v>0.21</v>
      </c>
    </row>
    <row r="30" spans="1:12" ht="29.25" customHeight="1" x14ac:dyDescent="0.2">
      <c r="A30" s="70">
        <v>351</v>
      </c>
      <c r="B30" s="66" t="s">
        <v>36</v>
      </c>
      <c r="C30" s="67">
        <v>30</v>
      </c>
      <c r="D30" s="68">
        <v>0.59</v>
      </c>
      <c r="E30" s="67">
        <v>1.37</v>
      </c>
      <c r="F30" s="68">
        <v>4.01</v>
      </c>
      <c r="G30" s="67">
        <v>30.75</v>
      </c>
      <c r="H30" s="68">
        <v>19</v>
      </c>
      <c r="I30" s="67">
        <v>5.0999999999999997E-2</v>
      </c>
      <c r="J30" s="68">
        <v>7.0000000000000001E-3</v>
      </c>
      <c r="K30" s="67">
        <v>2.1999999999999999E-2</v>
      </c>
      <c r="L30" s="69">
        <v>0.09</v>
      </c>
    </row>
    <row r="31" spans="1:12" ht="29.25" customHeight="1" x14ac:dyDescent="0.25">
      <c r="A31" s="8">
        <v>191</v>
      </c>
      <c r="B31" s="71" t="s">
        <v>37</v>
      </c>
      <c r="C31" s="72">
        <v>180</v>
      </c>
      <c r="D31" s="73">
        <v>0.36</v>
      </c>
      <c r="E31" s="72">
        <v>0.09</v>
      </c>
      <c r="F31" s="73">
        <v>7.0000000000000007E-2</v>
      </c>
      <c r="G31" s="72">
        <v>2.54</v>
      </c>
      <c r="H31" s="73">
        <v>17.8</v>
      </c>
      <c r="I31" s="72">
        <v>1.4</v>
      </c>
      <c r="J31" s="73">
        <v>0</v>
      </c>
      <c r="K31" s="72">
        <v>0</v>
      </c>
      <c r="L31" s="74">
        <v>0.27</v>
      </c>
    </row>
    <row r="32" spans="1:12" ht="12" customHeight="1" x14ac:dyDescent="0.25">
      <c r="A32" s="54"/>
      <c r="B32" s="58" t="s">
        <v>38</v>
      </c>
      <c r="C32" s="75">
        <v>20</v>
      </c>
      <c r="D32" s="76">
        <v>1.58</v>
      </c>
      <c r="E32" s="75">
        <v>0.2</v>
      </c>
      <c r="F32" s="75">
        <v>9.66</v>
      </c>
      <c r="G32" s="76">
        <v>47</v>
      </c>
      <c r="H32" s="75">
        <v>4.5999999999999996</v>
      </c>
      <c r="I32" s="76">
        <v>0.4</v>
      </c>
      <c r="J32" s="75">
        <v>0.03</v>
      </c>
      <c r="K32" s="76">
        <v>0.01</v>
      </c>
      <c r="L32" s="77">
        <v>0</v>
      </c>
    </row>
    <row r="33" spans="1:12" ht="12" customHeight="1" thickBot="1" x14ac:dyDescent="0.35">
      <c r="A33" s="78"/>
      <c r="B33" s="79" t="s">
        <v>39</v>
      </c>
      <c r="C33" s="80">
        <f t="shared" ref="C33:L33" si="3">SUM(C28:C32)</f>
        <v>400</v>
      </c>
      <c r="D33" s="81">
        <f t="shared" si="3"/>
        <v>21.060000000000002</v>
      </c>
      <c r="E33" s="80">
        <f t="shared" si="3"/>
        <v>17.029999999999998</v>
      </c>
      <c r="F33" s="81">
        <f t="shared" si="3"/>
        <v>36.33</v>
      </c>
      <c r="G33" s="80">
        <f t="shared" si="3"/>
        <v>426.24</v>
      </c>
      <c r="H33" s="81">
        <f t="shared" si="3"/>
        <v>204.99</v>
      </c>
      <c r="I33" s="80">
        <f t="shared" si="3"/>
        <v>3.4809999999999994</v>
      </c>
      <c r="J33" s="81">
        <f t="shared" si="3"/>
        <v>0.13700000000000001</v>
      </c>
      <c r="K33" s="80">
        <f t="shared" si="3"/>
        <v>0.38200000000000006</v>
      </c>
      <c r="L33" s="82">
        <f t="shared" si="3"/>
        <v>4.04</v>
      </c>
    </row>
    <row r="34" spans="1:12" ht="12" customHeight="1" thickBot="1" x14ac:dyDescent="0.25">
      <c r="A34" s="7"/>
      <c r="B34" s="83" t="s">
        <v>40</v>
      </c>
      <c r="C34" s="84">
        <f t="shared" ref="C34:L34" si="4">C15+C22+C26+C33</f>
        <v>1575</v>
      </c>
      <c r="D34" s="84">
        <f t="shared" si="4"/>
        <v>54.167999999999999</v>
      </c>
      <c r="E34" s="84">
        <f t="shared" si="4"/>
        <v>52.08</v>
      </c>
      <c r="F34" s="84">
        <f t="shared" si="4"/>
        <v>184.78999999999996</v>
      </c>
      <c r="G34" s="84">
        <f t="shared" si="4"/>
        <v>1434.58</v>
      </c>
      <c r="H34" s="84">
        <f t="shared" si="4"/>
        <v>797.92000000000007</v>
      </c>
      <c r="I34" s="84">
        <f t="shared" si="4"/>
        <v>10.360999999999999</v>
      </c>
      <c r="J34" s="84">
        <f t="shared" si="4"/>
        <v>0.51700000000000002</v>
      </c>
      <c r="K34" s="84">
        <f t="shared" si="4"/>
        <v>1.1380000000000001</v>
      </c>
      <c r="L34" s="84">
        <f t="shared" si="4"/>
        <v>17.004000000000001</v>
      </c>
    </row>
    <row r="35" spans="1:12" ht="16.2" thickBot="1" x14ac:dyDescent="0.25">
      <c r="A35" s="54"/>
      <c r="B35" s="85" t="s">
        <v>41</v>
      </c>
      <c r="C35" s="86">
        <v>1500</v>
      </c>
      <c r="D35" s="87">
        <v>42</v>
      </c>
      <c r="E35" s="87">
        <v>47</v>
      </c>
      <c r="F35" s="87">
        <v>203</v>
      </c>
      <c r="G35" s="87">
        <v>1400</v>
      </c>
      <c r="H35" s="87">
        <v>800</v>
      </c>
      <c r="I35" s="87">
        <v>10</v>
      </c>
      <c r="J35" s="87">
        <v>0.8</v>
      </c>
      <c r="K35" s="87">
        <v>0.8</v>
      </c>
      <c r="L35" s="87">
        <v>45</v>
      </c>
    </row>
  </sheetData>
  <mergeCells count="4">
    <mergeCell ref="B9:L9"/>
    <mergeCell ref="A1:C1"/>
    <mergeCell ref="G2:H2"/>
    <mergeCell ref="F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Admin</cp:lastModifiedBy>
  <dcterms:created xsi:type="dcterms:W3CDTF">2022-09-29T04:38:26Z</dcterms:created>
  <dcterms:modified xsi:type="dcterms:W3CDTF">2024-11-14T03:40:27Z</dcterms:modified>
</cp:coreProperties>
</file>