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10992"/>
  </bookViews>
  <sheets>
    <sheet name="Лист1" sheetId="2" r:id="rId1"/>
  </sheets>
  <calcPr calcId="144525"/>
</workbook>
</file>

<file path=xl/calcChain.xml><?xml version="1.0" encoding="utf-8"?>
<calcChain xmlns="http://schemas.openxmlformats.org/spreadsheetml/2006/main">
  <c r="V41" i="2" l="1"/>
  <c r="U41" i="2"/>
  <c r="T41" i="2"/>
  <c r="S41" i="2"/>
  <c r="R41" i="2"/>
  <c r="Q41" i="2"/>
  <c r="P41" i="2"/>
  <c r="O41" i="2"/>
  <c r="N41" i="2"/>
  <c r="M41" i="2"/>
  <c r="V35" i="2"/>
  <c r="U35" i="2"/>
  <c r="T35" i="2"/>
  <c r="S35" i="2"/>
  <c r="R35" i="2"/>
  <c r="Q35" i="2"/>
  <c r="P35" i="2"/>
  <c r="O35" i="2"/>
  <c r="N35" i="2"/>
  <c r="M35" i="2"/>
  <c r="V31" i="2"/>
  <c r="U31" i="2"/>
  <c r="T31" i="2"/>
  <c r="S31" i="2"/>
  <c r="R31" i="2"/>
  <c r="Q31" i="2"/>
  <c r="P31" i="2"/>
  <c r="O31" i="2"/>
  <c r="N31" i="2"/>
  <c r="M31" i="2"/>
  <c r="V23" i="2"/>
  <c r="V42" i="2" s="1"/>
  <c r="U23" i="2"/>
  <c r="T23" i="2"/>
  <c r="S23" i="2"/>
  <c r="S42" i="2" s="1"/>
  <c r="R23" i="2"/>
  <c r="R42" i="2" s="1"/>
  <c r="Q23" i="2"/>
  <c r="P23" i="2"/>
  <c r="O23" i="2"/>
  <c r="O42" i="2" s="1"/>
  <c r="N23" i="2"/>
  <c r="N42" i="2" s="1"/>
  <c r="M23" i="2"/>
  <c r="P42" i="2" l="1"/>
  <c r="T42" i="2"/>
  <c r="M42" i="2"/>
  <c r="Q42" i="2"/>
  <c r="U42" i="2"/>
</calcChain>
</file>

<file path=xl/sharedStrings.xml><?xml version="1.0" encoding="utf-8"?>
<sst xmlns="http://schemas.openxmlformats.org/spreadsheetml/2006/main" count="45" uniqueCount="41">
  <si>
    <t>МЕНЮ</t>
  </si>
  <si>
    <t>.</t>
  </si>
  <si>
    <t>5 день</t>
  </si>
  <si>
    <t>номер блюда</t>
  </si>
  <si>
    <t>Наименование блюд</t>
  </si>
  <si>
    <t xml:space="preserve">Выход </t>
  </si>
  <si>
    <t>Белки</t>
  </si>
  <si>
    <t xml:space="preserve">Жиры </t>
  </si>
  <si>
    <t>Углеводы</t>
  </si>
  <si>
    <t>Энерг. Ценность, ккал</t>
  </si>
  <si>
    <t>Ca</t>
  </si>
  <si>
    <t>Fe</t>
  </si>
  <si>
    <t>B1</t>
  </si>
  <si>
    <t>B2</t>
  </si>
  <si>
    <t>C</t>
  </si>
  <si>
    <t>первый завтрак</t>
  </si>
  <si>
    <t>Каша пшенная молочная жидкая  с маслом и сахаром</t>
  </si>
  <si>
    <t>Бутерброд с маслом</t>
  </si>
  <si>
    <t>Кофейный напиток с молоком</t>
  </si>
  <si>
    <t>второй завтрак</t>
  </si>
  <si>
    <t>всего 1 и 2 завтрак</t>
  </si>
  <si>
    <t>обед</t>
  </si>
  <si>
    <t>Суп картофельный с крупой на курином бульоне</t>
  </si>
  <si>
    <t>Рыба запеченая с морковью с соусом № 354</t>
  </si>
  <si>
    <t>Картофельное пюре</t>
  </si>
  <si>
    <t>Компот из сухофруктов (курага)</t>
  </si>
  <si>
    <t>Хлеб ржаной</t>
  </si>
  <si>
    <t>Хлеб пшеничный</t>
  </si>
  <si>
    <t>Всего обед</t>
  </si>
  <si>
    <t>полдник</t>
  </si>
  <si>
    <t>Всего полдник</t>
  </si>
  <si>
    <t>ужин</t>
  </si>
  <si>
    <t>Салат из кукурузы</t>
  </si>
  <si>
    <t>Омлет натуральный с сыром, маслом</t>
  </si>
  <si>
    <t>Напиток из шиповника</t>
  </si>
  <si>
    <t>Всего ужин</t>
  </si>
  <si>
    <t>Итого за день</t>
  </si>
  <si>
    <t>Рекомендуется</t>
  </si>
  <si>
    <t>яблоко</t>
  </si>
  <si>
    <t>печенье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</si>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</sst>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\ mmmm\ yyyy\ \'\г\.\';@"/>
  </numFmts>
  <fonts count="12" x14ac:knownFonts="1">
    <font>
      <sz val="8"/>
      <color rgb="FF000000"/>
      <name val="Tahoma"/>
    </font>
    <font>
      <i/>
      <sz val="9"/>
      <color rgb="FF000000"/>
      <name val="Arial"/>
    </font>
    <font>
      <b/>
      <sz val="12"/>
      <color rgb="FF000000"/>
      <name val="Arial"/>
    </font>
    <font>
      <b/>
      <sz val="18"/>
      <color rgb="FF000000"/>
      <name val="Times New Roman"/>
    </font>
    <font>
      <i/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14" fontId="0" fillId="0" borderId="0" xfId="0" applyNumberFormat="1"/>
    <xf numFmtId="0" fontId="5" fillId="0" borderId="0" xfId="0" applyFont="1"/>
    <xf numFmtId="0" fontId="5" fillId="0" borderId="2" xfId="0" applyFont="1" applyBorder="1" applyAlignment="1">
      <alignment wrapText="1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0" fillId="0" borderId="6" xfId="0" applyBorder="1"/>
    <xf numFmtId="0" fontId="0" fillId="0" borderId="9" xfId="0" applyBorder="1" applyAlignment="1">
      <alignment horizontal="center" vertical="center"/>
    </xf>
    <xf numFmtId="0" fontId="0" fillId="3" borderId="10" xfId="0" applyFill="1" applyBorder="1" applyAlignment="1">
      <alignment wrapText="1"/>
    </xf>
    <xf numFmtId="0" fontId="0" fillId="0" borderId="10" xfId="0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13" xfId="0" applyFill="1" applyBorder="1"/>
    <xf numFmtId="0" fontId="0" fillId="0" borderId="13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3" borderId="14" xfId="0" applyFont="1" applyFill="1" applyBorder="1"/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3" borderId="18" xfId="0" applyFont="1" applyFill="1" applyBorder="1"/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2" xfId="0" applyBorder="1"/>
    <xf numFmtId="0" fontId="7" fillId="3" borderId="19" xfId="0" applyFont="1" applyFill="1" applyBorder="1"/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9" fillId="0" borderId="9" xfId="0" applyFont="1" applyBorder="1" applyAlignment="1">
      <alignment horizontal="center" vertical="center"/>
    </xf>
    <xf numFmtId="0" fontId="9" fillId="3" borderId="10" xfId="0" applyFont="1" applyFill="1" applyBorder="1" applyAlignment="1">
      <alignment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3" borderId="10" xfId="0" applyFont="1" applyFill="1" applyBorder="1"/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3" borderId="23" xfId="0" applyFont="1" applyFill="1" applyBorder="1"/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26" xfId="0" applyBorder="1"/>
    <xf numFmtId="0" fontId="7" fillId="3" borderId="3" xfId="0" applyFont="1" applyFill="1" applyBorder="1"/>
    <xf numFmtId="0" fontId="8" fillId="4" borderId="5" xfId="0" applyFont="1" applyFill="1" applyBorder="1" applyAlignment="1">
      <alignment horizontal="center" vertical="center"/>
    </xf>
    <xf numFmtId="0" fontId="0" fillId="3" borderId="10" xfId="0" applyFill="1" applyBorder="1"/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6" xfId="0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8" fillId="4" borderId="3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4" borderId="20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3" borderId="18" xfId="0" applyFill="1" applyBorder="1" applyAlignment="1">
      <alignment wrapText="1"/>
    </xf>
    <xf numFmtId="0" fontId="0" fillId="0" borderId="16" xfId="0" applyBorder="1" applyAlignment="1">
      <alignment horizontal="center" vertical="center"/>
    </xf>
    <xf numFmtId="0" fontId="0" fillId="3" borderId="18" xfId="0" applyFill="1" applyBorder="1"/>
    <xf numFmtId="0" fontId="0" fillId="3" borderId="27" xfId="0" applyFill="1" applyBorder="1"/>
    <xf numFmtId="0" fontId="6" fillId="0" borderId="28" xfId="0" applyFont="1" applyBorder="1" applyAlignment="1">
      <alignment horizontal="center" vertical="center"/>
    </xf>
    <xf numFmtId="0" fontId="0" fillId="0" borderId="29" xfId="0" applyBorder="1"/>
    <xf numFmtId="0" fontId="7" fillId="0" borderId="30" xfId="0" applyFont="1" applyBorder="1"/>
    <xf numFmtId="0" fontId="8" fillId="4" borderId="31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right" vertical="center" wrapText="1"/>
    </xf>
    <xf numFmtId="0" fontId="11" fillId="4" borderId="35" xfId="0" applyFont="1" applyFill="1" applyBorder="1" applyAlignment="1">
      <alignment horizontal="center" vertical="center" wrapText="1"/>
    </xf>
    <xf numFmtId="0" fontId="0" fillId="0" borderId="36" xfId="0" applyBorder="1"/>
    <xf numFmtId="0" fontId="10" fillId="0" borderId="37" xfId="0" applyFont="1" applyBorder="1" applyAlignment="1">
      <alignment horizontal="right" vertical="center" wrapText="1"/>
    </xf>
    <xf numFmtId="0" fontId="11" fillId="0" borderId="38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4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abSelected="1" topLeftCell="A19" workbookViewId="0">
      <selection activeCell="Z20" sqref="Z20"/>
    </sheetView>
  </sheetViews>
  <sheetFormatPr defaultRowHeight="10.199999999999999" x14ac:dyDescent="0.2"/>
  <cols>
    <col min="1" max="1" width="9.140625" customWidth="1"/>
    <col min="2" max="2" width="8.85546875" customWidth="1"/>
    <col min="3" max="7" width="9.140625" hidden="1" customWidth="1"/>
    <col min="8" max="8" width="11.42578125" hidden="1" customWidth="1"/>
    <col min="9" max="9" width="10.140625" hidden="1" customWidth="1"/>
    <col min="10" max="10" width="9.140625" hidden="1" customWidth="1"/>
    <col min="12" max="12" width="24.140625" customWidth="1"/>
    <col min="15" max="15" width="10.140625" bestFit="1" customWidth="1"/>
  </cols>
  <sheetData>
    <row r="1" spans="1:22" ht="11.4" x14ac:dyDescent="0.2">
      <c r="A1" s="93"/>
      <c r="B1" s="94"/>
      <c r="C1" s="94"/>
    </row>
    <row r="2" spans="1:22" ht="58.8" customHeight="1" thickBot="1" x14ac:dyDescent="0.25">
      <c r="F2" t="s">
        <v>1</v>
      </c>
      <c r="G2" s="95" t="s">
        <v>0</v>
      </c>
      <c r="H2" s="95"/>
      <c r="I2" s="1">
        <v>45443</v>
      </c>
      <c r="K2" t="s">
        <v>2</v>
      </c>
      <c r="N2" t="s">
        <v>0</v>
      </c>
      <c r="O2" s="1">
        <v>45996</v>
      </c>
    </row>
    <row r="3" spans="1:22" ht="16.2" hidden="1" thickBot="1" x14ac:dyDescent="0.25">
      <c r="F3" s="96"/>
      <c r="G3" s="96"/>
      <c r="H3" s="96"/>
    </row>
    <row r="4" spans="1:22" ht="10.8" hidden="1" thickBot="1" x14ac:dyDescent="0.25"/>
    <row r="5" spans="1:22" ht="10.8" hidden="1" thickBot="1" x14ac:dyDescent="0.25"/>
    <row r="6" spans="1:22" ht="10.8" hidden="1" thickBot="1" x14ac:dyDescent="0.25"/>
    <row r="7" spans="1:22" ht="10.8" hidden="1" thickBot="1" x14ac:dyDescent="0.25">
      <c r="C7" t="s">
        <v>2</v>
      </c>
    </row>
    <row r="8" spans="1:22" ht="10.8" hidden="1" thickBot="1" x14ac:dyDescent="0.25"/>
    <row r="9" spans="1:22" ht="10.8" hidden="1" thickBot="1" x14ac:dyDescent="0.25"/>
    <row r="10" spans="1:22" ht="10.8" hidden="1" thickBot="1" x14ac:dyDescent="0.25"/>
    <row r="11" spans="1:22" ht="10.8" hidden="1" thickBot="1" x14ac:dyDescent="0.25"/>
    <row r="12" spans="1:22" ht="10.8" hidden="1" thickBot="1" x14ac:dyDescent="0.25"/>
    <row r="13" spans="1:22" ht="10.8" hidden="1" thickBot="1" x14ac:dyDescent="0.25"/>
    <row r="14" spans="1:22" ht="10.8" hidden="1" thickBot="1" x14ac:dyDescent="0.25"/>
    <row r="15" spans="1:22" ht="15" hidden="1" thickBot="1" x14ac:dyDescent="0.35">
      <c r="L15" s="2" t="s">
        <v>2</v>
      </c>
    </row>
    <row r="16" spans="1:22" ht="29.4" thickBot="1" x14ac:dyDescent="0.35">
      <c r="K16" s="3" t="s">
        <v>3</v>
      </c>
      <c r="L16" s="4" t="s">
        <v>4</v>
      </c>
      <c r="M16" s="4" t="s">
        <v>5</v>
      </c>
      <c r="N16" s="5" t="s">
        <v>6</v>
      </c>
      <c r="O16" s="4" t="s">
        <v>7</v>
      </c>
      <c r="P16" s="5" t="s">
        <v>8</v>
      </c>
      <c r="Q16" s="4" t="s">
        <v>9</v>
      </c>
      <c r="R16" s="5" t="s">
        <v>10</v>
      </c>
      <c r="S16" s="4" t="s">
        <v>11</v>
      </c>
      <c r="T16" s="4" t="s">
        <v>12</v>
      </c>
      <c r="U16" s="4" t="s">
        <v>13</v>
      </c>
      <c r="V16" s="6" t="s">
        <v>14</v>
      </c>
    </row>
    <row r="17" spans="11:22" ht="14.4" x14ac:dyDescent="0.3">
      <c r="K17" s="7"/>
      <c r="L17" s="91" t="s">
        <v>15</v>
      </c>
      <c r="M17" s="91"/>
      <c r="N17" s="91"/>
      <c r="O17" s="91"/>
      <c r="P17" s="91"/>
      <c r="Q17" s="91"/>
      <c r="R17" s="91"/>
      <c r="S17" s="91"/>
      <c r="T17" s="91"/>
      <c r="U17" s="91"/>
      <c r="V17" s="92"/>
    </row>
    <row r="18" spans="11:22" ht="30.6" x14ac:dyDescent="0.2">
      <c r="K18" s="8">
        <v>185</v>
      </c>
      <c r="L18" s="9" t="s">
        <v>16</v>
      </c>
      <c r="M18" s="10">
        <v>210</v>
      </c>
      <c r="N18" s="11">
        <v>4.59</v>
      </c>
      <c r="O18" s="10">
        <v>4.9000000000000004</v>
      </c>
      <c r="P18" s="12">
        <v>1.44</v>
      </c>
      <c r="Q18" s="10">
        <v>187</v>
      </c>
      <c r="R18" s="12">
        <v>13.1</v>
      </c>
      <c r="S18" s="10">
        <v>1.1000000000000001</v>
      </c>
      <c r="T18" s="12">
        <v>0.15</v>
      </c>
      <c r="U18" s="10">
        <v>0.02</v>
      </c>
      <c r="V18" s="13">
        <v>0</v>
      </c>
    </row>
    <row r="19" spans="11:22" x14ac:dyDescent="0.2">
      <c r="K19" s="14">
        <v>1</v>
      </c>
      <c r="L19" s="15" t="s">
        <v>17</v>
      </c>
      <c r="M19" s="16">
        <v>40</v>
      </c>
      <c r="N19" s="17">
        <v>2.4500000000000002</v>
      </c>
      <c r="O19" s="18">
        <v>7.55</v>
      </c>
      <c r="P19" s="19">
        <v>14.62</v>
      </c>
      <c r="Q19" s="18">
        <v>136</v>
      </c>
      <c r="R19" s="20">
        <v>9.3000000000000007</v>
      </c>
      <c r="S19" s="18">
        <v>0.62</v>
      </c>
      <c r="T19" s="20">
        <v>0.05</v>
      </c>
      <c r="U19" s="18">
        <v>0.03</v>
      </c>
      <c r="V19" s="21">
        <v>0</v>
      </c>
    </row>
    <row r="20" spans="11:22" ht="27.6" x14ac:dyDescent="0.2">
      <c r="K20" s="22">
        <v>395</v>
      </c>
      <c r="L20" s="23" t="s">
        <v>18</v>
      </c>
      <c r="M20" s="24">
        <v>180</v>
      </c>
      <c r="N20" s="25">
        <v>2.85</v>
      </c>
      <c r="O20" s="24">
        <v>2.41</v>
      </c>
      <c r="P20" s="25">
        <v>14.36</v>
      </c>
      <c r="Q20" s="24">
        <v>91</v>
      </c>
      <c r="R20" s="25">
        <v>113.2</v>
      </c>
      <c r="S20" s="24">
        <v>0.12</v>
      </c>
      <c r="T20" s="25">
        <v>0.04</v>
      </c>
      <c r="U20" s="24">
        <v>0.15</v>
      </c>
      <c r="V20" s="26">
        <v>1.17</v>
      </c>
    </row>
    <row r="21" spans="11:22" ht="14.4" x14ac:dyDescent="0.3">
      <c r="K21" s="14"/>
      <c r="L21" s="27" t="s">
        <v>19</v>
      </c>
      <c r="M21" s="28"/>
      <c r="N21" s="28"/>
      <c r="O21" s="28"/>
      <c r="P21" s="28"/>
      <c r="Q21" s="28"/>
      <c r="R21" s="28"/>
      <c r="S21" s="28"/>
      <c r="T21" s="28"/>
      <c r="U21" s="28"/>
      <c r="V21" s="29"/>
    </row>
    <row r="22" spans="11:22" ht="14.4" thickBot="1" x14ac:dyDescent="0.3">
      <c r="K22" s="30">
        <v>399</v>
      </c>
      <c r="L22" s="31" t="s">
        <v>38</v>
      </c>
      <c r="M22" s="30">
        <v>80</v>
      </c>
      <c r="N22" s="32">
        <v>0.75</v>
      </c>
      <c r="O22" s="30">
        <v>0</v>
      </c>
      <c r="P22" s="32">
        <v>19.05</v>
      </c>
      <c r="Q22" s="30">
        <v>79</v>
      </c>
      <c r="R22" s="32">
        <v>30</v>
      </c>
      <c r="S22" s="30">
        <v>0.3</v>
      </c>
      <c r="T22" s="32">
        <v>0.03</v>
      </c>
      <c r="U22" s="30">
        <v>0.06</v>
      </c>
      <c r="V22" s="33">
        <v>6</v>
      </c>
    </row>
    <row r="23" spans="11:22" ht="15" thickBot="1" x14ac:dyDescent="0.35">
      <c r="K23" s="34"/>
      <c r="L23" s="35" t="s">
        <v>20</v>
      </c>
      <c r="M23" s="36">
        <f t="shared" ref="M23:V23" si="0">SUM(M18:M22)</f>
        <v>510</v>
      </c>
      <c r="N23" s="37">
        <f t="shared" si="0"/>
        <v>10.64</v>
      </c>
      <c r="O23" s="36">
        <f t="shared" si="0"/>
        <v>14.86</v>
      </c>
      <c r="P23" s="37">
        <f t="shared" si="0"/>
        <v>49.47</v>
      </c>
      <c r="Q23" s="36">
        <f t="shared" si="0"/>
        <v>493</v>
      </c>
      <c r="R23" s="37">
        <f t="shared" si="0"/>
        <v>165.6</v>
      </c>
      <c r="S23" s="36">
        <f t="shared" si="0"/>
        <v>2.14</v>
      </c>
      <c r="T23" s="37">
        <f t="shared" si="0"/>
        <v>0.27</v>
      </c>
      <c r="U23" s="36">
        <f t="shared" si="0"/>
        <v>0.26</v>
      </c>
      <c r="V23" s="38">
        <f t="shared" si="0"/>
        <v>7.17</v>
      </c>
    </row>
    <row r="24" spans="11:22" ht="14.4" x14ac:dyDescent="0.3">
      <c r="K24" s="14"/>
      <c r="L24" s="39" t="s">
        <v>21</v>
      </c>
      <c r="M24" s="28"/>
      <c r="N24" s="28"/>
      <c r="O24" s="28"/>
      <c r="P24" s="28"/>
      <c r="Q24" s="28"/>
      <c r="R24" s="28"/>
      <c r="S24" s="28"/>
      <c r="T24" s="28"/>
      <c r="U24" s="28"/>
      <c r="V24" s="29"/>
    </row>
    <row r="25" spans="11:22" ht="45.6" customHeight="1" x14ac:dyDescent="0.25">
      <c r="K25" s="40">
        <v>80</v>
      </c>
      <c r="L25" s="41" t="s">
        <v>22</v>
      </c>
      <c r="M25" s="42">
        <v>200</v>
      </c>
      <c r="N25" s="43">
        <v>1.57</v>
      </c>
      <c r="O25" s="42">
        <v>2.1800000000000002</v>
      </c>
      <c r="P25" s="42">
        <v>11.64</v>
      </c>
      <c r="Q25" s="43">
        <v>72.599999999999994</v>
      </c>
      <c r="R25" s="42">
        <v>18.440000000000001</v>
      </c>
      <c r="S25" s="43">
        <v>0.76</v>
      </c>
      <c r="T25" s="42">
        <v>7.5999999999999998E-2</v>
      </c>
      <c r="U25" s="43">
        <v>0.04</v>
      </c>
      <c r="V25" s="44">
        <v>6.6</v>
      </c>
    </row>
    <row r="26" spans="11:22" ht="25.8" customHeight="1" x14ac:dyDescent="0.2">
      <c r="K26" s="45">
        <v>253</v>
      </c>
      <c r="L26" s="9" t="s">
        <v>23</v>
      </c>
      <c r="M26" s="10">
        <v>80</v>
      </c>
      <c r="N26" s="12">
        <v>8.7799999999999994</v>
      </c>
      <c r="O26" s="10">
        <v>4.09</v>
      </c>
      <c r="P26" s="10">
        <v>1.33</v>
      </c>
      <c r="Q26" s="12">
        <v>86</v>
      </c>
      <c r="R26" s="10">
        <v>52.5</v>
      </c>
      <c r="S26" s="12">
        <v>0.51</v>
      </c>
      <c r="T26" s="10">
        <v>0.04</v>
      </c>
      <c r="U26" s="12">
        <v>0.04</v>
      </c>
      <c r="V26" s="13">
        <v>1.31</v>
      </c>
    </row>
    <row r="27" spans="11:22" x14ac:dyDescent="0.2">
      <c r="K27" s="14">
        <v>321</v>
      </c>
      <c r="L27" s="15" t="s">
        <v>24</v>
      </c>
      <c r="M27" s="10">
        <v>150</v>
      </c>
      <c r="N27" s="12">
        <v>3.06</v>
      </c>
      <c r="O27" s="10">
        <v>4.8</v>
      </c>
      <c r="P27" s="10">
        <v>20.46</v>
      </c>
      <c r="Q27" s="12">
        <v>138.6</v>
      </c>
      <c r="R27" s="10">
        <v>37.01</v>
      </c>
      <c r="S27" s="12">
        <v>10.01</v>
      </c>
      <c r="T27" s="10">
        <v>0.14000000000000001</v>
      </c>
      <c r="U27" s="12">
        <v>0.11</v>
      </c>
      <c r="V27" s="13">
        <v>18.18</v>
      </c>
    </row>
    <row r="28" spans="11:22" ht="13.8" x14ac:dyDescent="0.2">
      <c r="K28" s="46">
        <v>376</v>
      </c>
      <c r="L28" s="47" t="s">
        <v>25</v>
      </c>
      <c r="M28" s="30">
        <v>200</v>
      </c>
      <c r="N28" s="32">
        <v>0.44</v>
      </c>
      <c r="O28" s="30">
        <v>0.2</v>
      </c>
      <c r="P28" s="30">
        <v>27.77</v>
      </c>
      <c r="Q28" s="32">
        <v>113</v>
      </c>
      <c r="R28" s="30">
        <v>31.8</v>
      </c>
      <c r="S28" s="32">
        <v>1.25</v>
      </c>
      <c r="T28" s="30">
        <v>0.01</v>
      </c>
      <c r="U28" s="32">
        <v>0.01</v>
      </c>
      <c r="V28" s="48">
        <v>0.4</v>
      </c>
    </row>
    <row r="29" spans="11:22" ht="13.8" x14ac:dyDescent="0.2">
      <c r="K29" s="14"/>
      <c r="L29" s="15" t="s">
        <v>26</v>
      </c>
      <c r="M29" s="49">
        <v>50</v>
      </c>
      <c r="N29" s="50">
        <v>3.3</v>
      </c>
      <c r="O29" s="49">
        <v>0.6</v>
      </c>
      <c r="P29" s="49">
        <v>16.7</v>
      </c>
      <c r="Q29" s="50">
        <v>87</v>
      </c>
      <c r="R29" s="49">
        <v>17.5</v>
      </c>
      <c r="S29" s="50">
        <v>1.95</v>
      </c>
      <c r="T29" s="49">
        <v>0.09</v>
      </c>
      <c r="U29" s="50">
        <v>0.04</v>
      </c>
      <c r="V29" s="51">
        <v>0</v>
      </c>
    </row>
    <row r="30" spans="11:22" ht="14.4" thickBot="1" x14ac:dyDescent="0.3">
      <c r="K30" s="52"/>
      <c r="L30" s="53" t="s">
        <v>27</v>
      </c>
      <c r="M30" s="54">
        <v>10</v>
      </c>
      <c r="N30" s="55">
        <v>0.75</v>
      </c>
      <c r="O30" s="54">
        <v>0.1</v>
      </c>
      <c r="P30" s="54">
        <v>5.0999999999999996</v>
      </c>
      <c r="Q30" s="55">
        <v>23.5</v>
      </c>
      <c r="R30" s="54">
        <v>2.2999999999999998</v>
      </c>
      <c r="S30" s="55">
        <v>0.2</v>
      </c>
      <c r="T30" s="54">
        <v>1.4999999999999999E-2</v>
      </c>
      <c r="U30" s="55">
        <v>5.0000000000000001E-3</v>
      </c>
      <c r="V30" s="56">
        <v>0</v>
      </c>
    </row>
    <row r="31" spans="11:22" ht="15" thickBot="1" x14ac:dyDescent="0.35">
      <c r="K31" s="57"/>
      <c r="L31" s="58" t="s">
        <v>28</v>
      </c>
      <c r="M31" s="36">
        <f t="shared" ref="M31:V31" si="1">SUM(M25:M30)</f>
        <v>690</v>
      </c>
      <c r="N31" s="37">
        <f t="shared" si="1"/>
        <v>17.899999999999999</v>
      </c>
      <c r="O31" s="36">
        <f t="shared" si="1"/>
        <v>11.969999999999999</v>
      </c>
      <c r="P31" s="36">
        <f t="shared" si="1"/>
        <v>83</v>
      </c>
      <c r="Q31" s="37">
        <f t="shared" si="1"/>
        <v>520.70000000000005</v>
      </c>
      <c r="R31" s="36">
        <f t="shared" si="1"/>
        <v>159.55000000000001</v>
      </c>
      <c r="S31" s="37">
        <f t="shared" si="1"/>
        <v>14.679999999999998</v>
      </c>
      <c r="T31" s="36">
        <f t="shared" si="1"/>
        <v>0.371</v>
      </c>
      <c r="U31" s="37">
        <f t="shared" si="1"/>
        <v>0.24500000000000002</v>
      </c>
      <c r="V31" s="59">
        <f t="shared" si="1"/>
        <v>26.49</v>
      </c>
    </row>
    <row r="32" spans="11:22" ht="14.4" x14ac:dyDescent="0.3">
      <c r="K32" s="14"/>
      <c r="L32" s="39" t="s">
        <v>29</v>
      </c>
      <c r="M32" s="28"/>
      <c r="N32" s="28"/>
      <c r="O32" s="28"/>
      <c r="P32" s="28"/>
      <c r="Q32" s="28"/>
      <c r="R32" s="28"/>
      <c r="S32" s="28"/>
      <c r="T32" s="28"/>
      <c r="U32" s="28"/>
      <c r="V32" s="29"/>
    </row>
    <row r="33" spans="11:22" x14ac:dyDescent="0.2">
      <c r="K33" s="45">
        <v>483</v>
      </c>
      <c r="L33" s="60" t="s">
        <v>39</v>
      </c>
      <c r="M33" s="61">
        <v>50</v>
      </c>
      <c r="N33" s="62">
        <v>6.54</v>
      </c>
      <c r="O33" s="61">
        <v>3.03</v>
      </c>
      <c r="P33" s="62">
        <v>24.79</v>
      </c>
      <c r="Q33" s="61">
        <v>153</v>
      </c>
      <c r="R33" s="62">
        <v>37.9</v>
      </c>
      <c r="S33" s="61">
        <v>0.76</v>
      </c>
      <c r="T33" s="62">
        <v>7.0000000000000007E-2</v>
      </c>
      <c r="U33" s="61">
        <v>0.09</v>
      </c>
      <c r="V33" s="63">
        <v>0.09</v>
      </c>
    </row>
    <row r="34" spans="11:22" ht="14.4" thickBot="1" x14ac:dyDescent="0.3">
      <c r="K34" s="64">
        <v>400</v>
      </c>
      <c r="L34" s="53" t="s">
        <v>40</v>
      </c>
      <c r="M34" s="65">
        <v>180</v>
      </c>
      <c r="N34" s="66">
        <v>6.02</v>
      </c>
      <c r="O34" s="65">
        <v>5.36</v>
      </c>
      <c r="P34" s="66">
        <v>9.9499999999999993</v>
      </c>
      <c r="Q34" s="65">
        <v>112</v>
      </c>
      <c r="R34" s="66">
        <v>249.4</v>
      </c>
      <c r="S34" s="65">
        <v>0.2</v>
      </c>
      <c r="T34" s="66">
        <v>0.08</v>
      </c>
      <c r="U34" s="65">
        <v>0.3</v>
      </c>
      <c r="V34" s="67">
        <v>2.66</v>
      </c>
    </row>
    <row r="35" spans="11:22" ht="15" thickBot="1" x14ac:dyDescent="0.35">
      <c r="K35" s="68"/>
      <c r="L35" s="58" t="s">
        <v>30</v>
      </c>
      <c r="M35" s="69">
        <f t="shared" ref="M35:V35" si="2">SUM(M33:M34)</f>
        <v>230</v>
      </c>
      <c r="N35" s="70">
        <f t="shared" si="2"/>
        <v>12.559999999999999</v>
      </c>
      <c r="O35" s="69">
        <f t="shared" si="2"/>
        <v>8.39</v>
      </c>
      <c r="P35" s="70">
        <f t="shared" si="2"/>
        <v>34.739999999999995</v>
      </c>
      <c r="Q35" s="69">
        <f t="shared" si="2"/>
        <v>265</v>
      </c>
      <c r="R35" s="70">
        <f t="shared" si="2"/>
        <v>287.3</v>
      </c>
      <c r="S35" s="69">
        <f t="shared" si="2"/>
        <v>0.96</v>
      </c>
      <c r="T35" s="70">
        <f t="shared" si="2"/>
        <v>0.15000000000000002</v>
      </c>
      <c r="U35" s="69">
        <f t="shared" si="2"/>
        <v>0.39</v>
      </c>
      <c r="V35" s="71">
        <f t="shared" si="2"/>
        <v>2.75</v>
      </c>
    </row>
    <row r="36" spans="11:22" ht="14.4" x14ac:dyDescent="0.3">
      <c r="K36" s="14"/>
      <c r="L36" s="39" t="s">
        <v>31</v>
      </c>
      <c r="M36" s="72"/>
      <c r="N36" s="72"/>
      <c r="O36" s="72"/>
      <c r="P36" s="72"/>
      <c r="Q36" s="72"/>
      <c r="R36" s="72"/>
      <c r="S36" s="72"/>
      <c r="T36" s="72"/>
      <c r="U36" s="72"/>
      <c r="V36" s="73"/>
    </row>
    <row r="37" spans="11:22" x14ac:dyDescent="0.2">
      <c r="K37" s="8">
        <v>12</v>
      </c>
      <c r="L37" s="74" t="s">
        <v>32</v>
      </c>
      <c r="M37" s="10">
        <v>50</v>
      </c>
      <c r="N37" s="12">
        <v>1.44</v>
      </c>
      <c r="O37" s="10">
        <v>3.09</v>
      </c>
      <c r="P37" s="12">
        <v>4.0199999999999996</v>
      </c>
      <c r="Q37" s="10">
        <v>49.65</v>
      </c>
      <c r="R37" s="12">
        <v>9.33</v>
      </c>
      <c r="S37" s="10">
        <v>0.33</v>
      </c>
      <c r="T37" s="12">
        <v>0.05</v>
      </c>
      <c r="U37" s="10">
        <v>0.02</v>
      </c>
      <c r="V37" s="75">
        <v>4.6500000000000004</v>
      </c>
    </row>
    <row r="38" spans="11:22" ht="22.2" customHeight="1" x14ac:dyDescent="0.2">
      <c r="K38" s="8">
        <v>216</v>
      </c>
      <c r="L38" s="74" t="s">
        <v>33</v>
      </c>
      <c r="M38" s="10">
        <v>170</v>
      </c>
      <c r="N38" s="12">
        <v>16.05</v>
      </c>
      <c r="O38" s="10">
        <v>28.67</v>
      </c>
      <c r="P38" s="12">
        <v>2.4700000000000002</v>
      </c>
      <c r="Q38" s="10">
        <v>332</v>
      </c>
      <c r="R38" s="12">
        <v>260.8</v>
      </c>
      <c r="S38" s="10">
        <v>2.7</v>
      </c>
      <c r="T38" s="12">
        <v>0.09</v>
      </c>
      <c r="U38" s="10">
        <v>0.56000000000000005</v>
      </c>
      <c r="V38" s="75">
        <v>0.3</v>
      </c>
    </row>
    <row r="39" spans="11:22" x14ac:dyDescent="0.2">
      <c r="K39" s="8">
        <v>398</v>
      </c>
      <c r="L39" s="76" t="s">
        <v>34</v>
      </c>
      <c r="M39" s="10">
        <v>180</v>
      </c>
      <c r="N39" s="12">
        <v>0.61</v>
      </c>
      <c r="O39" s="10">
        <v>0.25</v>
      </c>
      <c r="P39" s="12">
        <v>18.670000000000002</v>
      </c>
      <c r="Q39" s="10">
        <v>79</v>
      </c>
      <c r="R39" s="12">
        <v>19.2</v>
      </c>
      <c r="S39" s="10">
        <v>0.56999999999999995</v>
      </c>
      <c r="T39" s="12">
        <v>0.01</v>
      </c>
      <c r="U39" s="10">
        <v>0.05</v>
      </c>
      <c r="V39" s="75">
        <v>90</v>
      </c>
    </row>
    <row r="40" spans="11:22" ht="13.8" x14ac:dyDescent="0.2">
      <c r="K40" s="8"/>
      <c r="L40" s="77" t="s">
        <v>27</v>
      </c>
      <c r="M40" s="54">
        <v>30</v>
      </c>
      <c r="N40" s="55">
        <v>2.37</v>
      </c>
      <c r="O40" s="54">
        <v>0.3</v>
      </c>
      <c r="P40" s="55">
        <v>14.49</v>
      </c>
      <c r="Q40" s="54">
        <v>70.5</v>
      </c>
      <c r="R40" s="55">
        <v>6.9</v>
      </c>
      <c r="S40" s="54">
        <v>0.6</v>
      </c>
      <c r="T40" s="55">
        <v>0.05</v>
      </c>
      <c r="U40" s="54">
        <v>0.02</v>
      </c>
      <c r="V40" s="78">
        <v>0</v>
      </c>
    </row>
    <row r="41" spans="11:22" ht="15" thickBot="1" x14ac:dyDescent="0.35">
      <c r="K41" s="79"/>
      <c r="L41" s="80" t="s">
        <v>35</v>
      </c>
      <c r="M41" s="81">
        <f t="shared" ref="M41:V41" si="3">SUM(M37:M40)</f>
        <v>430</v>
      </c>
      <c r="N41" s="82">
        <f t="shared" si="3"/>
        <v>20.470000000000002</v>
      </c>
      <c r="O41" s="81">
        <f t="shared" si="3"/>
        <v>32.31</v>
      </c>
      <c r="P41" s="82">
        <f t="shared" si="3"/>
        <v>39.650000000000006</v>
      </c>
      <c r="Q41" s="81">
        <f t="shared" si="3"/>
        <v>531.15</v>
      </c>
      <c r="R41" s="82">
        <f t="shared" si="3"/>
        <v>296.22999999999996</v>
      </c>
      <c r="S41" s="81">
        <f t="shared" si="3"/>
        <v>4.2</v>
      </c>
      <c r="T41" s="82">
        <f t="shared" si="3"/>
        <v>0.2</v>
      </c>
      <c r="U41" s="81">
        <f t="shared" si="3"/>
        <v>0.65000000000000013</v>
      </c>
      <c r="V41" s="83">
        <f t="shared" si="3"/>
        <v>94.95</v>
      </c>
    </row>
    <row r="42" spans="11:22" ht="16.2" thickBot="1" x14ac:dyDescent="0.25">
      <c r="K42" s="7"/>
      <c r="L42" s="84" t="s">
        <v>36</v>
      </c>
      <c r="M42" s="85">
        <f t="shared" ref="M42:V42" si="4">M23+M31+M35+M41</f>
        <v>1860</v>
      </c>
      <c r="N42" s="85">
        <f t="shared" si="4"/>
        <v>61.569999999999993</v>
      </c>
      <c r="O42" s="85">
        <f t="shared" si="4"/>
        <v>67.53</v>
      </c>
      <c r="P42" s="85">
        <f t="shared" si="4"/>
        <v>206.85999999999999</v>
      </c>
      <c r="Q42" s="85">
        <f t="shared" si="4"/>
        <v>1809.85</v>
      </c>
      <c r="R42" s="85">
        <f t="shared" si="4"/>
        <v>908.68000000000006</v>
      </c>
      <c r="S42" s="85">
        <f t="shared" si="4"/>
        <v>21.979999999999997</v>
      </c>
      <c r="T42" s="85">
        <f t="shared" si="4"/>
        <v>0.9910000000000001</v>
      </c>
      <c r="U42" s="85">
        <f t="shared" si="4"/>
        <v>1.5450000000000002</v>
      </c>
      <c r="V42" s="85">
        <f t="shared" si="4"/>
        <v>131.36000000000001</v>
      </c>
    </row>
    <row r="43" spans="11:22" ht="16.2" thickBot="1" x14ac:dyDescent="0.25">
      <c r="K43" s="86"/>
      <c r="L43" s="87" t="s">
        <v>37</v>
      </c>
      <c r="M43" s="88"/>
      <c r="N43" s="89">
        <v>54</v>
      </c>
      <c r="O43" s="89">
        <v>60</v>
      </c>
      <c r="P43" s="89">
        <v>261</v>
      </c>
      <c r="Q43" s="89">
        <v>1800</v>
      </c>
      <c r="R43" s="89">
        <v>900</v>
      </c>
      <c r="S43" s="89">
        <v>12</v>
      </c>
      <c r="T43" s="89">
        <v>0.9</v>
      </c>
      <c r="U43" s="89">
        <v>1</v>
      </c>
      <c r="V43" s="90">
        <v>50</v>
      </c>
    </row>
  </sheetData>
  <mergeCells count="4">
    <mergeCell ref="L17:V17"/>
    <mergeCell ref="A1:C1"/>
    <mergeCell ref="G2:H2"/>
    <mergeCell ref="F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Admin</cp:lastModifiedBy>
  <dcterms:created xsi:type="dcterms:W3CDTF">2022-09-29T04:38:26Z</dcterms:created>
  <dcterms:modified xsi:type="dcterms:W3CDTF">2025-12-05T08:50:32Z</dcterms:modified>
</cp:coreProperties>
</file>