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200" windowHeight="10932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Q63" i="2" l="1"/>
  <c r="P63" i="2"/>
  <c r="O63" i="2"/>
  <c r="N63" i="2"/>
  <c r="M63" i="2"/>
  <c r="L63" i="2"/>
  <c r="K63" i="2"/>
  <c r="J63" i="2"/>
  <c r="I63" i="2"/>
  <c r="H63" i="2"/>
  <c r="Q57" i="2"/>
  <c r="P57" i="2"/>
  <c r="O57" i="2"/>
  <c r="N57" i="2"/>
  <c r="M57" i="2"/>
  <c r="L57" i="2"/>
  <c r="K57" i="2"/>
  <c r="J57" i="2"/>
  <c r="I57" i="2"/>
  <c r="H57" i="2"/>
  <c r="Q53" i="2"/>
  <c r="P53" i="2"/>
  <c r="O53" i="2"/>
  <c r="N53" i="2"/>
  <c r="M53" i="2"/>
  <c r="L53" i="2"/>
  <c r="K53" i="2"/>
  <c r="J53" i="2"/>
  <c r="I53" i="2"/>
  <c r="H53" i="2"/>
  <c r="Q46" i="2"/>
  <c r="Q64" i="2" s="1"/>
  <c r="P46" i="2"/>
  <c r="P64" i="2" s="1"/>
  <c r="O46" i="2"/>
  <c r="O64" i="2" s="1"/>
  <c r="N46" i="2"/>
  <c r="N64" i="2" s="1"/>
  <c r="M46" i="2"/>
  <c r="M64" i="2" s="1"/>
  <c r="L46" i="2"/>
  <c r="L64" i="2" s="1"/>
  <c r="K46" i="2"/>
  <c r="K64" i="2" s="1"/>
  <c r="J46" i="2"/>
  <c r="J64" i="2" s="1"/>
  <c r="I46" i="2"/>
  <c r="I64" i="2" s="1"/>
  <c r="H46" i="2"/>
  <c r="H64" i="2" l="1"/>
</calcChain>
</file>

<file path=xl/sharedStrings.xml><?xml version="1.0" encoding="utf-8"?>
<sst xmlns="http://schemas.openxmlformats.org/spreadsheetml/2006/main" count="48" uniqueCount="47">
  <si>
    <t>МЕНЮ</t>
  </si>
  <si>
    <t>Сбор-ник рецеп-тур</t>
  </si>
  <si>
    <t>№ техн. карты</t>
  </si>
  <si>
    <t>к/к</t>
  </si>
  <si>
    <t>МКДОУ № 466</t>
  </si>
  <si>
    <t>.</t>
  </si>
  <si>
    <t>3 день</t>
  </si>
  <si>
    <t>номер блюда</t>
  </si>
  <si>
    <t>Наименование блюд</t>
  </si>
  <si>
    <t xml:space="preserve">Выход </t>
  </si>
  <si>
    <t>Белки</t>
  </si>
  <si>
    <t xml:space="preserve">Жиры </t>
  </si>
  <si>
    <t>Углеводы</t>
  </si>
  <si>
    <t>Энерг. Ценность, ккал</t>
  </si>
  <si>
    <t>Ca</t>
  </si>
  <si>
    <t>Fe</t>
  </si>
  <si>
    <t>B1</t>
  </si>
  <si>
    <t>B2</t>
  </si>
  <si>
    <t>C</t>
  </si>
  <si>
    <t>первый завтрак</t>
  </si>
  <si>
    <t>Каша овсяная "Геркулес" жидкая с сахаром и маслом</t>
  </si>
  <si>
    <t>Кофейный напиток с молоком</t>
  </si>
  <si>
    <t>второй завтрак</t>
  </si>
  <si>
    <t>0,,01</t>
  </si>
  <si>
    <t>всего 1 и 2 завтрак</t>
  </si>
  <si>
    <t>обед</t>
  </si>
  <si>
    <t>Суп картофельный с макаронными изделиями на курином бульоне</t>
  </si>
  <si>
    <t>Компот из сухофруктов</t>
  </si>
  <si>
    <t>Хлеб пшеничный</t>
  </si>
  <si>
    <t>12,,7</t>
  </si>
  <si>
    <t>Всего обед</t>
  </si>
  <si>
    <t>полдник</t>
  </si>
  <si>
    <t>Пряник</t>
  </si>
  <si>
    <t>Молоко</t>
  </si>
  <si>
    <t>Всего полдник</t>
  </si>
  <si>
    <t>ужин</t>
  </si>
  <si>
    <t xml:space="preserve">Котлеты рыбные </t>
  </si>
  <si>
    <t>картофель отварной</t>
  </si>
  <si>
    <t>Чай с сахаром</t>
  </si>
  <si>
    <t>Хлеб ржаной</t>
  </si>
  <si>
    <t>Всего ужин</t>
  </si>
  <si>
    <t>Итого за день</t>
  </si>
  <si>
    <t>Рекомендуется</t>
  </si>
  <si>
    <t xml:space="preserve">Бутерброд с маслом, </t>
  </si>
  <si>
    <t>Шницель рубленный с соусом № 355</t>
  </si>
  <si>
    <t>яблоко</t>
  </si>
  <si>
    <t>Горошница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</si>
</sst>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\ mmmm\ yyyy\ \'\г\.\';@"/>
  </numFmts>
  <fonts count="18" x14ac:knownFonts="1">
    <font>
      <sz val="8"/>
      <color rgb="FF000000"/>
      <name val="Tahoma"/>
    </font>
    <font>
      <i/>
      <sz val="9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14" fontId="0" fillId="0" borderId="0" xfId="0" applyNumberFormat="1"/>
    <xf numFmtId="0" fontId="10" fillId="0" borderId="0" xfId="0" applyFont="1"/>
    <xf numFmtId="0" fontId="11" fillId="0" borderId="4" xfId="0" applyFont="1" applyBorder="1" applyAlignment="1">
      <alignment wrapText="1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0" fillId="0" borderId="8" xfId="0" applyBorder="1"/>
    <xf numFmtId="0" fontId="12" fillId="0" borderId="10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top" wrapText="1"/>
    </xf>
    <xf numFmtId="0" fontId="12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vertical="top" wrapText="1"/>
    </xf>
    <xf numFmtId="0" fontId="12" fillId="0" borderId="11" xfId="0" applyNumberFormat="1" applyFont="1" applyBorder="1" applyAlignment="1">
      <alignment vertical="center" wrapText="1"/>
    </xf>
    <xf numFmtId="0" fontId="12" fillId="0" borderId="12" xfId="0" applyNumberFormat="1" applyFont="1" applyBorder="1" applyAlignment="1">
      <alignment vertical="center" wrapText="1"/>
    </xf>
    <xf numFmtId="0" fontId="12" fillId="0" borderId="15" xfId="0" applyNumberFormat="1" applyFont="1" applyBorder="1" applyAlignment="1">
      <alignment vertical="center" wrapText="1"/>
    </xf>
    <xf numFmtId="0" fontId="12" fillId="0" borderId="8" xfId="0" applyFont="1" applyBorder="1"/>
    <xf numFmtId="0" fontId="11" fillId="3" borderId="16" xfId="0" applyFont="1" applyFill="1" applyBorder="1"/>
    <xf numFmtId="0" fontId="12" fillId="0" borderId="1" xfId="0" applyFont="1" applyBorder="1" applyAlignment="1"/>
    <xf numFmtId="0" fontId="12" fillId="0" borderId="9" xfId="0" applyFont="1" applyBorder="1" applyAlignment="1"/>
    <xf numFmtId="0" fontId="0" fillId="0" borderId="12" xfId="0" applyBorder="1"/>
    <xf numFmtId="0" fontId="0" fillId="3" borderId="17" xfId="0" applyFill="1" applyBorder="1"/>
    <xf numFmtId="0" fontId="0" fillId="0" borderId="12" xfId="0" applyBorder="1" applyAlignment="1"/>
    <xf numFmtId="0" fontId="0" fillId="0" borderId="11" xfId="0" applyBorder="1" applyAlignment="1"/>
    <xf numFmtId="0" fontId="0" fillId="0" borderId="12" xfId="0" applyNumberFormat="1" applyBorder="1" applyAlignment="1"/>
    <xf numFmtId="0" fontId="0" fillId="0" borderId="13" xfId="0" applyBorder="1" applyAlignment="1"/>
    <xf numFmtId="0" fontId="12" fillId="0" borderId="10" xfId="0" applyFont="1" applyBorder="1"/>
    <xf numFmtId="0" fontId="13" fillId="3" borderId="17" xfId="0" applyFont="1" applyFill="1" applyBorder="1"/>
    <xf numFmtId="0" fontId="14" fillId="4" borderId="12" xfId="0" applyFont="1" applyFill="1" applyBorder="1" applyAlignment="1"/>
    <xf numFmtId="0" fontId="14" fillId="4" borderId="11" xfId="0" applyFont="1" applyFill="1" applyBorder="1" applyAlignment="1"/>
    <xf numFmtId="0" fontId="14" fillId="4" borderId="13" xfId="0" applyFont="1" applyFill="1" applyBorder="1" applyAlignment="1"/>
    <xf numFmtId="0" fontId="11" fillId="3" borderId="1" xfId="0" applyFont="1" applyFill="1" applyBorder="1"/>
    <xf numFmtId="0" fontId="12" fillId="0" borderId="1" xfId="0" applyFont="1" applyBorder="1"/>
    <xf numFmtId="0" fontId="12" fillId="0" borderId="9" xfId="0" applyFont="1" applyBorder="1"/>
    <xf numFmtId="0" fontId="0" fillId="3" borderId="12" xfId="0" applyFill="1" applyBorder="1" applyAlignment="1">
      <alignment wrapText="1"/>
    </xf>
    <xf numFmtId="0" fontId="0" fillId="0" borderId="12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12" fillId="3" borderId="18" xfId="0" applyFont="1" applyFill="1" applyBorder="1" applyAlignment="1">
      <alignment wrapText="1"/>
    </xf>
    <xf numFmtId="0" fontId="12" fillId="0" borderId="18" xfId="0" applyFont="1" applyBorder="1"/>
    <xf numFmtId="0" fontId="12" fillId="2" borderId="18" xfId="0" applyFont="1" applyFill="1" applyBorder="1"/>
    <xf numFmtId="0" fontId="12" fillId="0" borderId="19" xfId="0" applyFont="1" applyBorder="1"/>
    <xf numFmtId="0" fontId="12" fillId="0" borderId="14" xfId="0" applyFont="1" applyBorder="1"/>
    <xf numFmtId="0" fontId="12" fillId="3" borderId="12" xfId="0" applyFont="1" applyFill="1" applyBorder="1" applyAlignment="1">
      <alignment wrapText="1"/>
    </xf>
    <xf numFmtId="0" fontId="12" fillId="0" borderId="12" xfId="0" applyFont="1" applyBorder="1"/>
    <xf numFmtId="0" fontId="12" fillId="0" borderId="11" xfId="0" applyFont="1" applyBorder="1"/>
    <xf numFmtId="0" fontId="12" fillId="0" borderId="15" xfId="0" applyFont="1" applyBorder="1"/>
    <xf numFmtId="0" fontId="0" fillId="0" borderId="14" xfId="0" applyBorder="1"/>
    <xf numFmtId="0" fontId="0" fillId="3" borderId="12" xfId="0" applyFill="1" applyBorder="1"/>
    <xf numFmtId="0" fontId="12" fillId="3" borderId="20" xfId="0" applyFont="1" applyFill="1" applyBorder="1"/>
    <xf numFmtId="0" fontId="12" fillId="0" borderId="21" xfId="0" applyFont="1" applyBorder="1"/>
    <xf numFmtId="0" fontId="12" fillId="0" borderId="22" xfId="0" applyFont="1" applyBorder="1"/>
    <xf numFmtId="0" fontId="12" fillId="0" borderId="23" xfId="0" applyFont="1" applyBorder="1"/>
    <xf numFmtId="0" fontId="13" fillId="3" borderId="12" xfId="0" applyFont="1" applyFill="1" applyBorder="1"/>
    <xf numFmtId="0" fontId="12" fillId="4" borderId="12" xfId="0" applyFont="1" applyFill="1" applyBorder="1"/>
    <xf numFmtId="0" fontId="14" fillId="4" borderId="11" xfId="0" applyFont="1" applyFill="1" applyBorder="1"/>
    <xf numFmtId="0" fontId="14" fillId="4" borderId="12" xfId="0" applyFont="1" applyFill="1" applyBorder="1"/>
    <xf numFmtId="0" fontId="14" fillId="4" borderId="15" xfId="0" applyFont="1" applyFill="1" applyBorder="1"/>
    <xf numFmtId="0" fontId="0" fillId="0" borderId="17" xfId="0" applyBorder="1"/>
    <xf numFmtId="0" fontId="12" fillId="3" borderId="12" xfId="0" applyFont="1" applyFill="1" applyBorder="1"/>
    <xf numFmtId="0" fontId="12" fillId="0" borderId="13" xfId="0" applyFont="1" applyBorder="1"/>
    <xf numFmtId="0" fontId="12" fillId="0" borderId="24" xfId="0" applyFont="1" applyBorder="1"/>
    <xf numFmtId="0" fontId="12" fillId="3" borderId="21" xfId="0" applyFont="1" applyFill="1" applyBorder="1"/>
    <xf numFmtId="0" fontId="12" fillId="0" borderId="18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5" fillId="3" borderId="12" xfId="0" applyFont="1" applyFill="1" applyBorder="1"/>
    <xf numFmtId="0" fontId="16" fillId="4" borderId="12" xfId="0" applyFont="1" applyFill="1" applyBorder="1"/>
    <xf numFmtId="0" fontId="17" fillId="4" borderId="11" xfId="0" applyFont="1" applyFill="1" applyBorder="1"/>
    <xf numFmtId="0" fontId="17" fillId="4" borderId="12" xfId="0" applyFont="1" applyFill="1" applyBorder="1"/>
    <xf numFmtId="0" fontId="17" fillId="4" borderId="13" xfId="0" applyFont="1" applyFill="1" applyBorder="1"/>
    <xf numFmtId="0" fontId="12" fillId="3" borderId="17" xfId="0" applyFont="1" applyFill="1" applyBorder="1" applyAlignment="1">
      <alignment wrapText="1"/>
    </xf>
    <xf numFmtId="0" fontId="12" fillId="3" borderId="17" xfId="0" applyFont="1" applyFill="1" applyBorder="1"/>
    <xf numFmtId="0" fontId="12" fillId="3" borderId="18" xfId="0" applyFont="1" applyFill="1" applyBorder="1"/>
    <xf numFmtId="0" fontId="12" fillId="0" borderId="25" xfId="0" applyFont="1" applyBorder="1"/>
    <xf numFmtId="0" fontId="13" fillId="0" borderId="26" xfId="0" applyFont="1" applyBorder="1"/>
    <xf numFmtId="0" fontId="12" fillId="5" borderId="27" xfId="0" applyFont="1" applyFill="1" applyBorder="1"/>
    <xf numFmtId="0" fontId="14" fillId="5" borderId="28" xfId="0" applyFont="1" applyFill="1" applyBorder="1"/>
    <xf numFmtId="0" fontId="14" fillId="5" borderId="27" xfId="0" applyFont="1" applyFill="1" applyBorder="1"/>
    <xf numFmtId="0" fontId="14" fillId="5" borderId="29" xfId="0" applyFont="1" applyFill="1" applyBorder="1"/>
    <xf numFmtId="0" fontId="11" fillId="6" borderId="30" xfId="0" applyFont="1" applyFill="1" applyBorder="1" applyAlignment="1">
      <alignment horizontal="right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2" fillId="0" borderId="33" xfId="0" applyFont="1" applyBorder="1"/>
    <xf numFmtId="0" fontId="11" fillId="0" borderId="34" xfId="0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tabSelected="1" workbookViewId="0">
      <selection activeCell="W45" sqref="W45"/>
    </sheetView>
  </sheetViews>
  <sheetFormatPr defaultRowHeight="10.199999999999999" x14ac:dyDescent="0.2"/>
  <cols>
    <col min="1" max="1" width="0.140625" customWidth="1"/>
    <col min="2" max="2" width="9.140625" hidden="1" customWidth="1"/>
    <col min="3" max="3" width="4.42578125" hidden="1" customWidth="1"/>
    <col min="4" max="5" width="9.140625" hidden="1" customWidth="1"/>
    <col min="7" max="7" width="32.28515625" customWidth="1"/>
    <col min="8" max="8" width="11.42578125" bestFit="1" customWidth="1"/>
    <col min="9" max="9" width="10.140625" bestFit="1" customWidth="1"/>
  </cols>
  <sheetData>
    <row r="1" spans="1:28" ht="11.4" x14ac:dyDescent="0.2">
      <c r="A1" s="117" t="s">
        <v>4</v>
      </c>
      <c r="B1" s="118"/>
      <c r="C1" s="118"/>
    </row>
    <row r="2" spans="1:28" ht="22.8" x14ac:dyDescent="0.2">
      <c r="F2" t="s">
        <v>5</v>
      </c>
      <c r="G2" s="119" t="s">
        <v>0</v>
      </c>
      <c r="H2" s="119"/>
      <c r="I2" s="1">
        <v>46099</v>
      </c>
    </row>
    <row r="3" spans="1:28" ht="15.6" x14ac:dyDescent="0.2">
      <c r="F3" s="120"/>
      <c r="G3" s="120"/>
      <c r="H3" s="120"/>
    </row>
    <row r="4" spans="1:28" ht="3.6" customHeight="1" thickBot="1" x14ac:dyDescent="0.25"/>
    <row r="5" spans="1:28" ht="18" hidden="1" customHeight="1" thickBot="1" x14ac:dyDescent="0.25">
      <c r="B5" s="109"/>
      <c r="C5" s="109"/>
      <c r="D5" s="109"/>
      <c r="E5" s="109"/>
      <c r="F5" s="109"/>
      <c r="G5" s="109"/>
      <c r="H5" s="109"/>
      <c r="L5" s="109"/>
      <c r="M5" s="109"/>
      <c r="N5" s="109"/>
      <c r="O5" s="109"/>
      <c r="P5" s="109"/>
      <c r="Q5" s="109"/>
      <c r="R5" s="109"/>
      <c r="U5" s="109"/>
      <c r="V5" s="109"/>
      <c r="W5" s="109"/>
      <c r="X5" s="109"/>
      <c r="Y5" s="109"/>
      <c r="Z5" s="109"/>
      <c r="AA5" s="109"/>
    </row>
    <row r="6" spans="1:28" ht="10.8" hidden="1" thickBot="1" x14ac:dyDescent="0.25">
      <c r="K6" s="93"/>
      <c r="O6" s="93"/>
      <c r="V6" s="93"/>
      <c r="W6" s="93"/>
    </row>
    <row r="7" spans="1:28" ht="12.6" hidden="1" customHeight="1" thickBot="1" x14ac:dyDescent="0.25">
      <c r="A7" s="116" t="s">
        <v>1</v>
      </c>
      <c r="B7" s="116"/>
      <c r="C7" s="116" t="s">
        <v>2</v>
      </c>
      <c r="D7" s="116"/>
      <c r="E7" s="116"/>
      <c r="F7" s="116"/>
      <c r="G7" s="116"/>
      <c r="H7" s="116"/>
      <c r="K7" s="110"/>
      <c r="L7" s="111"/>
      <c r="M7" s="110"/>
      <c r="N7" s="111"/>
      <c r="O7" s="110"/>
      <c r="P7" s="114"/>
      <c r="Q7" s="111"/>
      <c r="R7" s="116"/>
      <c r="S7" s="93"/>
      <c r="T7" s="110"/>
      <c r="U7" s="111"/>
      <c r="V7" s="110"/>
      <c r="W7" s="111"/>
      <c r="X7" s="110"/>
      <c r="Y7" s="114"/>
      <c r="Z7" s="111"/>
      <c r="AA7" s="116"/>
      <c r="AB7" s="93"/>
    </row>
    <row r="8" spans="1:28" ht="10.199999999999999" hidden="1" customHeight="1" thickBot="1" x14ac:dyDescent="0.25">
      <c r="A8" s="116"/>
      <c r="B8" s="116"/>
      <c r="C8" s="116"/>
      <c r="D8" s="116"/>
      <c r="E8" s="116"/>
      <c r="F8" s="116"/>
      <c r="G8" s="116"/>
      <c r="H8" s="116"/>
      <c r="K8" s="112"/>
      <c r="L8" s="113"/>
      <c r="M8" s="112"/>
      <c r="N8" s="113"/>
      <c r="O8" s="112"/>
      <c r="P8" s="115"/>
      <c r="Q8" s="113"/>
      <c r="R8" s="116"/>
      <c r="S8" s="93"/>
      <c r="T8" s="112"/>
      <c r="U8" s="113"/>
      <c r="V8" s="112"/>
      <c r="W8" s="113"/>
      <c r="X8" s="112"/>
      <c r="Y8" s="115"/>
      <c r="Z8" s="113"/>
      <c r="AA8" s="116"/>
      <c r="AB8" s="93"/>
    </row>
    <row r="9" spans="1:28" ht="15.6" hidden="1" customHeight="1" thickBot="1" x14ac:dyDescent="0.25">
      <c r="A9" s="100"/>
      <c r="B9" s="100"/>
      <c r="C9" s="100"/>
      <c r="D9" s="100"/>
      <c r="E9" s="100"/>
      <c r="F9" s="100"/>
      <c r="G9" s="100"/>
      <c r="H9" s="100"/>
      <c r="K9" s="101"/>
      <c r="L9" s="102"/>
      <c r="M9" s="102"/>
      <c r="N9" s="102"/>
      <c r="O9" s="102"/>
      <c r="P9" s="102"/>
      <c r="Q9" s="102"/>
      <c r="R9" s="103"/>
      <c r="S9" s="93"/>
      <c r="T9" s="101"/>
      <c r="U9" s="102"/>
      <c r="V9" s="102"/>
      <c r="W9" s="102"/>
      <c r="X9" s="102"/>
      <c r="Y9" s="102"/>
      <c r="Z9" s="102"/>
      <c r="AA9" s="103"/>
      <c r="AB9" s="93"/>
    </row>
    <row r="10" spans="1:28" ht="37.200000000000003" hidden="1" customHeight="1" thickBot="1" x14ac:dyDescent="0.25">
      <c r="A10" s="96">
        <v>2011</v>
      </c>
      <c r="B10" s="96"/>
      <c r="C10" s="96">
        <v>185</v>
      </c>
      <c r="D10" s="96"/>
      <c r="E10" s="97"/>
      <c r="F10" s="98"/>
      <c r="G10" s="98"/>
      <c r="H10" s="90"/>
      <c r="K10" s="104"/>
      <c r="L10" s="105"/>
      <c r="M10" s="104"/>
      <c r="N10" s="105"/>
      <c r="O10" s="106"/>
      <c r="P10" s="107"/>
      <c r="Q10" s="108"/>
      <c r="R10" s="90"/>
      <c r="S10" s="93"/>
      <c r="T10" s="104"/>
      <c r="U10" s="105"/>
      <c r="V10" s="104"/>
      <c r="W10" s="105"/>
      <c r="X10" s="106"/>
      <c r="Y10" s="107"/>
      <c r="Z10" s="108"/>
      <c r="AA10" s="90"/>
      <c r="AB10" s="93"/>
    </row>
    <row r="11" spans="1:28" ht="3.6" hidden="1" customHeight="1" thickBot="1" x14ac:dyDescent="0.25">
      <c r="A11" s="96">
        <v>2011</v>
      </c>
      <c r="B11" s="96"/>
      <c r="C11" s="96">
        <v>1</v>
      </c>
      <c r="D11" s="96"/>
      <c r="E11" s="97"/>
      <c r="F11" s="98"/>
      <c r="G11" s="98"/>
      <c r="H11" s="91"/>
      <c r="K11" s="96"/>
      <c r="L11" s="96"/>
      <c r="M11" s="96"/>
      <c r="N11" s="96"/>
      <c r="O11" s="97"/>
      <c r="P11" s="98"/>
      <c r="Q11" s="98"/>
      <c r="R11" s="91"/>
      <c r="S11" s="93"/>
      <c r="T11" s="96"/>
      <c r="U11" s="96"/>
      <c r="V11" s="96"/>
      <c r="W11" s="96"/>
      <c r="X11" s="97"/>
      <c r="Y11" s="98"/>
      <c r="Z11" s="98"/>
      <c r="AA11" s="91"/>
    </row>
    <row r="12" spans="1:28" ht="24.6" hidden="1" customHeight="1" thickBot="1" x14ac:dyDescent="0.25">
      <c r="A12" s="96">
        <v>2011</v>
      </c>
      <c r="B12" s="96"/>
      <c r="C12" s="96">
        <v>395</v>
      </c>
      <c r="D12" s="96"/>
      <c r="E12" s="97"/>
      <c r="F12" s="98"/>
      <c r="G12" s="98"/>
      <c r="H12" s="90"/>
      <c r="K12" s="96"/>
      <c r="L12" s="96"/>
      <c r="M12" s="96"/>
      <c r="N12" s="96"/>
      <c r="O12" s="97"/>
      <c r="P12" s="98"/>
      <c r="Q12" s="98"/>
      <c r="R12" s="90"/>
      <c r="S12" s="93"/>
      <c r="T12" s="96"/>
      <c r="U12" s="96"/>
      <c r="V12" s="96"/>
      <c r="W12" s="96"/>
      <c r="X12" s="97"/>
      <c r="Y12" s="98"/>
      <c r="Z12" s="98"/>
      <c r="AA12" s="90"/>
    </row>
    <row r="13" spans="1:28" ht="12.6" hidden="1" thickBot="1" x14ac:dyDescent="0.25">
      <c r="A13" s="99"/>
      <c r="B13" s="99"/>
      <c r="C13" s="99"/>
      <c r="D13" s="99"/>
      <c r="E13" s="99"/>
      <c r="F13" s="99"/>
      <c r="G13" s="99"/>
      <c r="H13" s="92"/>
      <c r="K13" s="99"/>
      <c r="L13" s="99"/>
      <c r="M13" s="99"/>
      <c r="N13" s="99"/>
      <c r="O13" s="99"/>
      <c r="P13" s="99"/>
      <c r="Q13" s="99"/>
      <c r="R13" s="92"/>
      <c r="S13" s="93"/>
      <c r="T13" s="99"/>
      <c r="U13" s="99"/>
      <c r="V13" s="99"/>
      <c r="W13" s="99"/>
      <c r="X13" s="99"/>
      <c r="Y13" s="99"/>
      <c r="Z13" s="99"/>
      <c r="AA13" s="92"/>
    </row>
    <row r="14" spans="1:28" ht="15.6" hidden="1" customHeight="1" thickBot="1" x14ac:dyDescent="0.25">
      <c r="A14" s="100"/>
      <c r="B14" s="100"/>
      <c r="C14" s="100"/>
      <c r="D14" s="100"/>
      <c r="E14" s="100"/>
      <c r="F14" s="100"/>
      <c r="G14" s="100"/>
      <c r="H14" s="100"/>
      <c r="K14" s="100"/>
      <c r="L14" s="100"/>
      <c r="M14" s="100"/>
      <c r="N14" s="100"/>
      <c r="O14" s="100"/>
      <c r="P14" s="100"/>
      <c r="Q14" s="100"/>
      <c r="R14" s="100"/>
      <c r="S14" s="93"/>
      <c r="T14" s="100"/>
      <c r="U14" s="100"/>
      <c r="V14" s="100"/>
      <c r="W14" s="100"/>
      <c r="X14" s="100"/>
      <c r="Y14" s="100"/>
      <c r="Z14" s="100"/>
      <c r="AA14" s="100"/>
    </row>
    <row r="15" spans="1:28" ht="12" hidden="1" customHeight="1" thickBot="1" x14ac:dyDescent="0.25">
      <c r="A15" s="96">
        <v>2011</v>
      </c>
      <c r="B15" s="96"/>
      <c r="C15" s="96"/>
      <c r="D15" s="96"/>
      <c r="E15" s="97"/>
      <c r="F15" s="98"/>
      <c r="G15" s="98"/>
      <c r="H15" s="90"/>
      <c r="K15" s="96"/>
      <c r="L15" s="96"/>
      <c r="M15" s="96"/>
      <c r="N15" s="96"/>
      <c r="O15" s="97"/>
      <c r="P15" s="98"/>
      <c r="Q15" s="98"/>
      <c r="R15" s="90"/>
      <c r="S15" s="93"/>
      <c r="T15" s="96"/>
      <c r="U15" s="96"/>
      <c r="V15" s="96"/>
      <c r="W15" s="96"/>
      <c r="X15" s="97"/>
      <c r="Y15" s="98"/>
      <c r="Z15" s="98"/>
      <c r="AA15" s="90"/>
    </row>
    <row r="16" spans="1:28" ht="12.6" hidden="1" thickBot="1" x14ac:dyDescent="0.25">
      <c r="A16" s="99"/>
      <c r="B16" s="99"/>
      <c r="C16" s="99"/>
      <c r="D16" s="99"/>
      <c r="E16" s="99"/>
      <c r="F16" s="99"/>
      <c r="G16" s="99"/>
      <c r="H16" s="92"/>
      <c r="K16" s="99"/>
      <c r="L16" s="99"/>
      <c r="M16" s="99"/>
      <c r="N16" s="99"/>
      <c r="O16" s="99"/>
      <c r="P16" s="99"/>
      <c r="Q16" s="99"/>
      <c r="R16" s="92"/>
      <c r="S16" s="93"/>
      <c r="T16" s="99"/>
      <c r="U16" s="99"/>
      <c r="V16" s="99"/>
      <c r="W16" s="99"/>
      <c r="X16" s="99"/>
      <c r="Y16" s="99"/>
      <c r="Z16" s="99"/>
      <c r="AA16" s="92"/>
    </row>
    <row r="17" spans="1:27" ht="16.2" hidden="1" thickBot="1" x14ac:dyDescent="0.25">
      <c r="A17" s="100"/>
      <c r="B17" s="100"/>
      <c r="C17" s="100"/>
      <c r="D17" s="100"/>
      <c r="E17" s="100"/>
      <c r="F17" s="100"/>
      <c r="G17" s="100"/>
      <c r="H17" s="100"/>
      <c r="K17" s="100"/>
      <c r="L17" s="100"/>
      <c r="M17" s="100"/>
      <c r="N17" s="100"/>
      <c r="O17" s="100"/>
      <c r="P17" s="100"/>
      <c r="Q17" s="100"/>
      <c r="R17" s="100"/>
      <c r="S17" s="93"/>
      <c r="T17" s="100"/>
      <c r="U17" s="100"/>
      <c r="V17" s="100"/>
      <c r="W17" s="100"/>
      <c r="X17" s="100"/>
      <c r="Y17" s="100"/>
      <c r="Z17" s="100"/>
      <c r="AA17" s="100"/>
    </row>
    <row r="18" spans="1:27" ht="36" hidden="1" customHeight="1" thickBot="1" x14ac:dyDescent="0.25">
      <c r="A18" s="96">
        <v>2011</v>
      </c>
      <c r="B18" s="96"/>
      <c r="C18" s="96">
        <v>80</v>
      </c>
      <c r="D18" s="96"/>
      <c r="E18" s="97"/>
      <c r="F18" s="98"/>
      <c r="G18" s="98"/>
      <c r="H18" s="90"/>
      <c r="K18" s="96"/>
      <c r="L18" s="96"/>
      <c r="M18" s="96"/>
      <c r="N18" s="96"/>
      <c r="O18" s="97"/>
      <c r="P18" s="98"/>
      <c r="Q18" s="98"/>
      <c r="R18" s="90"/>
      <c r="S18" s="93"/>
      <c r="T18" s="96"/>
      <c r="U18" s="96"/>
      <c r="V18" s="96"/>
      <c r="W18" s="96"/>
      <c r="X18" s="97"/>
      <c r="Y18" s="98"/>
      <c r="Z18" s="98"/>
      <c r="AA18" s="90"/>
    </row>
    <row r="19" spans="1:27" ht="19.2" hidden="1" customHeight="1" thickBot="1" x14ac:dyDescent="0.25">
      <c r="A19" s="96">
        <v>2011</v>
      </c>
      <c r="B19" s="96"/>
      <c r="C19" s="96">
        <v>287</v>
      </c>
      <c r="D19" s="96"/>
      <c r="E19" s="97"/>
      <c r="F19" s="98"/>
      <c r="G19" s="98"/>
      <c r="H19" s="90"/>
      <c r="K19" s="96"/>
      <c r="L19" s="96"/>
      <c r="M19" s="96"/>
      <c r="N19" s="96"/>
      <c r="O19" s="97"/>
      <c r="P19" s="98"/>
      <c r="Q19" s="98"/>
      <c r="R19" s="90"/>
      <c r="S19" s="93"/>
      <c r="T19" s="96"/>
      <c r="U19" s="96"/>
      <c r="V19" s="96"/>
      <c r="W19" s="96"/>
      <c r="X19" s="97"/>
      <c r="Y19" s="98"/>
      <c r="Z19" s="98"/>
      <c r="AA19" s="90"/>
    </row>
    <row r="20" spans="1:27" ht="3.6" hidden="1" customHeight="1" thickBot="1" x14ac:dyDescent="0.25">
      <c r="A20" s="96">
        <v>2011</v>
      </c>
      <c r="B20" s="96"/>
      <c r="C20" s="96">
        <v>134</v>
      </c>
      <c r="D20" s="96"/>
      <c r="E20" s="97"/>
      <c r="F20" s="98"/>
      <c r="G20" s="98"/>
      <c r="H20" s="90"/>
      <c r="K20" s="96"/>
      <c r="L20" s="96"/>
      <c r="M20" s="96"/>
      <c r="N20" s="96"/>
      <c r="O20" s="97"/>
      <c r="P20" s="98"/>
      <c r="Q20" s="98"/>
      <c r="R20" s="90"/>
      <c r="S20" s="93"/>
      <c r="T20" s="96"/>
      <c r="U20" s="96"/>
      <c r="V20" s="96"/>
      <c r="W20" s="96"/>
      <c r="X20" s="97"/>
      <c r="Y20" s="98"/>
      <c r="Z20" s="98"/>
      <c r="AA20" s="90"/>
    </row>
    <row r="21" spans="1:27" ht="37.200000000000003" hidden="1" customHeight="1" thickBot="1" x14ac:dyDescent="0.25">
      <c r="A21" s="96">
        <v>2011</v>
      </c>
      <c r="B21" s="96"/>
      <c r="C21" s="96">
        <v>376</v>
      </c>
      <c r="D21" s="96"/>
      <c r="E21" s="98"/>
      <c r="F21" s="98"/>
      <c r="G21" s="98"/>
      <c r="H21" s="90"/>
      <c r="J21" s="93"/>
      <c r="K21" s="96"/>
      <c r="L21" s="96"/>
      <c r="M21" s="96"/>
      <c r="N21" s="96"/>
      <c r="O21" s="98"/>
      <c r="P21" s="98"/>
      <c r="Q21" s="98"/>
      <c r="R21" s="90"/>
      <c r="S21" s="93"/>
      <c r="T21" s="96"/>
      <c r="U21" s="96"/>
      <c r="V21" s="96"/>
      <c r="W21" s="96"/>
      <c r="X21" s="98"/>
      <c r="Y21" s="98"/>
      <c r="Z21" s="98"/>
      <c r="AA21" s="90"/>
    </row>
    <row r="22" spans="1:27" ht="12" hidden="1" customHeight="1" thickBot="1" x14ac:dyDescent="0.25">
      <c r="A22" s="96">
        <v>2011</v>
      </c>
      <c r="B22" s="96"/>
      <c r="C22" s="96"/>
      <c r="D22" s="96"/>
      <c r="E22" s="97"/>
      <c r="F22" s="98"/>
      <c r="G22" s="98"/>
      <c r="H22" s="90"/>
      <c r="K22" s="96"/>
      <c r="L22" s="96"/>
      <c r="M22" s="96"/>
      <c r="N22" s="96"/>
      <c r="O22" s="97"/>
      <c r="P22" s="98"/>
      <c r="Q22" s="98"/>
      <c r="R22" s="90"/>
      <c r="S22" s="93"/>
      <c r="T22" s="96"/>
      <c r="U22" s="96"/>
      <c r="V22" s="96"/>
      <c r="W22" s="96"/>
      <c r="X22" s="97"/>
      <c r="Y22" s="98"/>
      <c r="Z22" s="98"/>
      <c r="AA22" s="90"/>
    </row>
    <row r="23" spans="1:27" ht="12" hidden="1" customHeight="1" thickBot="1" x14ac:dyDescent="0.25">
      <c r="A23" s="96">
        <v>2011</v>
      </c>
      <c r="B23" s="96"/>
      <c r="C23" s="96" t="s">
        <v>3</v>
      </c>
      <c r="D23" s="96"/>
      <c r="E23" s="98"/>
      <c r="F23" s="98"/>
      <c r="G23" s="98"/>
      <c r="H23" s="90"/>
      <c r="K23" s="96"/>
      <c r="L23" s="96"/>
      <c r="M23" s="96"/>
      <c r="N23" s="96"/>
      <c r="O23" s="98"/>
      <c r="P23" s="98"/>
      <c r="Q23" s="98"/>
      <c r="R23" s="90"/>
      <c r="S23" s="93"/>
      <c r="T23" s="96"/>
      <c r="U23" s="96"/>
      <c r="V23" s="96"/>
      <c r="W23" s="96"/>
      <c r="X23" s="98"/>
      <c r="Y23" s="98"/>
      <c r="Z23" s="98"/>
      <c r="AA23" s="90"/>
    </row>
    <row r="24" spans="1:27" ht="12.6" hidden="1" thickBot="1" x14ac:dyDescent="0.25">
      <c r="A24" s="99"/>
      <c r="B24" s="99"/>
      <c r="C24" s="99"/>
      <c r="D24" s="99"/>
      <c r="E24" s="99"/>
      <c r="F24" s="99"/>
      <c r="G24" s="99"/>
      <c r="H24" s="92"/>
      <c r="K24" s="99"/>
      <c r="L24" s="99"/>
      <c r="M24" s="99"/>
      <c r="N24" s="99"/>
      <c r="O24" s="99"/>
      <c r="P24" s="99"/>
      <c r="Q24" s="99"/>
      <c r="R24" s="92"/>
      <c r="S24" s="93"/>
      <c r="T24" s="99"/>
      <c r="U24" s="99"/>
      <c r="V24" s="99"/>
      <c r="W24" s="99"/>
      <c r="X24" s="99"/>
      <c r="Y24" s="99"/>
      <c r="Z24" s="99"/>
      <c r="AA24" s="92"/>
    </row>
    <row r="25" spans="1:27" ht="15.6" hidden="1" customHeight="1" thickBot="1" x14ac:dyDescent="0.25">
      <c r="A25" s="100"/>
      <c r="B25" s="100"/>
      <c r="C25" s="100"/>
      <c r="D25" s="100"/>
      <c r="E25" s="100"/>
      <c r="F25" s="100"/>
      <c r="G25" s="100"/>
      <c r="H25" s="100"/>
      <c r="K25" s="100"/>
      <c r="L25" s="100"/>
      <c r="M25" s="100"/>
      <c r="N25" s="100"/>
      <c r="O25" s="100"/>
      <c r="P25" s="100"/>
      <c r="Q25" s="100"/>
      <c r="R25" s="100"/>
      <c r="S25" s="93"/>
      <c r="T25" s="100"/>
      <c r="U25" s="100"/>
      <c r="V25" s="100"/>
      <c r="W25" s="100"/>
      <c r="X25" s="100"/>
      <c r="Y25" s="100"/>
      <c r="Z25" s="100"/>
      <c r="AA25" s="100"/>
    </row>
    <row r="26" spans="1:27" ht="12" hidden="1" customHeight="1" thickBot="1" x14ac:dyDescent="0.25">
      <c r="A26" s="96">
        <v>2011</v>
      </c>
      <c r="B26" s="96"/>
      <c r="C26" s="96"/>
      <c r="D26" s="96"/>
      <c r="E26" s="97"/>
      <c r="F26" s="98"/>
      <c r="G26" s="98"/>
      <c r="H26" s="90"/>
      <c r="K26" s="96"/>
      <c r="L26" s="96"/>
      <c r="M26" s="96"/>
      <c r="N26" s="96"/>
      <c r="O26" s="97"/>
      <c r="P26" s="98"/>
      <c r="Q26" s="98"/>
      <c r="R26" s="90"/>
      <c r="S26" s="93"/>
      <c r="T26" s="96"/>
      <c r="U26" s="96"/>
      <c r="V26" s="96"/>
      <c r="W26" s="96"/>
      <c r="X26" s="97"/>
      <c r="Y26" s="98"/>
      <c r="Z26" s="98"/>
      <c r="AA26" s="90"/>
    </row>
    <row r="27" spans="1:27" ht="12" hidden="1" customHeight="1" thickBot="1" x14ac:dyDescent="0.25">
      <c r="A27" s="96">
        <v>2011</v>
      </c>
      <c r="B27" s="96"/>
      <c r="C27" s="96">
        <v>392</v>
      </c>
      <c r="D27" s="96"/>
      <c r="E27" s="97"/>
      <c r="F27" s="98"/>
      <c r="G27" s="98"/>
      <c r="H27" s="90"/>
      <c r="K27" s="96"/>
      <c r="L27" s="96"/>
      <c r="M27" s="96"/>
      <c r="N27" s="96"/>
      <c r="O27" s="97"/>
      <c r="P27" s="98"/>
      <c r="Q27" s="98"/>
      <c r="R27" s="90"/>
      <c r="S27" s="93"/>
      <c r="T27" s="96"/>
      <c r="U27" s="96"/>
      <c r="V27" s="96"/>
      <c r="W27" s="96"/>
      <c r="X27" s="97"/>
      <c r="Y27" s="98"/>
      <c r="Z27" s="98"/>
      <c r="AA27" s="90"/>
    </row>
    <row r="28" spans="1:27" ht="12.6" hidden="1" thickBot="1" x14ac:dyDescent="0.25">
      <c r="A28" s="99"/>
      <c r="B28" s="99"/>
      <c r="C28" s="99"/>
      <c r="D28" s="99"/>
      <c r="E28" s="99"/>
      <c r="F28" s="99"/>
      <c r="G28" s="99"/>
      <c r="H28" s="92"/>
      <c r="K28" s="99"/>
      <c r="L28" s="99"/>
      <c r="M28" s="99"/>
      <c r="N28" s="99"/>
      <c r="O28" s="99"/>
      <c r="P28" s="99"/>
      <c r="Q28" s="99"/>
      <c r="R28" s="92"/>
      <c r="S28" s="93"/>
      <c r="T28" s="99"/>
      <c r="U28" s="99"/>
      <c r="V28" s="99"/>
      <c r="W28" s="99"/>
      <c r="X28" s="99"/>
      <c r="Y28" s="99"/>
      <c r="Z28" s="99"/>
      <c r="AA28" s="92"/>
    </row>
    <row r="29" spans="1:27" ht="16.2" hidden="1" thickBot="1" x14ac:dyDescent="0.25">
      <c r="A29" s="100"/>
      <c r="B29" s="100"/>
      <c r="C29" s="100"/>
      <c r="D29" s="100"/>
      <c r="E29" s="100"/>
      <c r="F29" s="100"/>
      <c r="G29" s="100"/>
      <c r="H29" s="100"/>
      <c r="K29" s="100"/>
      <c r="L29" s="100"/>
      <c r="M29" s="100"/>
      <c r="N29" s="100"/>
      <c r="O29" s="100"/>
      <c r="P29" s="100"/>
      <c r="Q29" s="100"/>
      <c r="R29" s="100"/>
      <c r="S29" s="93"/>
      <c r="T29" s="100"/>
      <c r="U29" s="100"/>
      <c r="V29" s="100"/>
      <c r="W29" s="100"/>
      <c r="X29" s="100"/>
      <c r="Y29" s="100"/>
      <c r="Z29" s="100"/>
      <c r="AA29" s="100"/>
    </row>
    <row r="30" spans="1:27" ht="22.8" hidden="1" customHeight="1" thickBot="1" x14ac:dyDescent="0.25">
      <c r="A30" s="96">
        <v>2011</v>
      </c>
      <c r="B30" s="96"/>
      <c r="C30" s="96">
        <v>41</v>
      </c>
      <c r="D30" s="96"/>
      <c r="E30" s="97"/>
      <c r="F30" s="98"/>
      <c r="G30" s="98"/>
      <c r="H30" s="90"/>
      <c r="K30" s="96"/>
      <c r="L30" s="96"/>
      <c r="M30" s="96"/>
      <c r="N30" s="96"/>
      <c r="O30" s="97"/>
      <c r="P30" s="98"/>
      <c r="Q30" s="98"/>
      <c r="R30" s="90"/>
      <c r="S30" s="93"/>
      <c r="T30" s="96"/>
      <c r="U30" s="96"/>
      <c r="V30" s="96"/>
      <c r="W30" s="96"/>
      <c r="X30" s="97"/>
      <c r="Y30" s="98"/>
      <c r="Z30" s="98"/>
      <c r="AA30" s="90"/>
    </row>
    <row r="31" spans="1:27" ht="27" hidden="1" customHeight="1" thickBot="1" x14ac:dyDescent="0.25">
      <c r="A31" s="96">
        <v>2011</v>
      </c>
      <c r="B31" s="96"/>
      <c r="C31" s="96">
        <v>247</v>
      </c>
      <c r="D31" s="96"/>
      <c r="E31" s="97"/>
      <c r="F31" s="98"/>
      <c r="G31" s="98"/>
      <c r="H31" s="90"/>
      <c r="K31" s="96"/>
      <c r="L31" s="96"/>
      <c r="M31" s="96"/>
      <c r="N31" s="96"/>
      <c r="O31" s="97"/>
      <c r="P31" s="98"/>
      <c r="Q31" s="98"/>
      <c r="R31" s="90"/>
      <c r="S31" s="93"/>
      <c r="T31" s="96"/>
      <c r="U31" s="96"/>
      <c r="V31" s="96"/>
      <c r="W31" s="96"/>
      <c r="X31" s="97"/>
      <c r="Y31" s="98"/>
      <c r="Z31" s="98"/>
      <c r="AA31" s="90"/>
    </row>
    <row r="32" spans="1:27" ht="27" hidden="1" customHeight="1" thickBot="1" x14ac:dyDescent="0.25">
      <c r="A32" s="96">
        <v>2011</v>
      </c>
      <c r="B32" s="96"/>
      <c r="C32" s="96">
        <v>315</v>
      </c>
      <c r="D32" s="96"/>
      <c r="E32" s="97"/>
      <c r="F32" s="98"/>
      <c r="G32" s="98"/>
      <c r="H32" s="90"/>
      <c r="K32" s="96"/>
      <c r="L32" s="96"/>
      <c r="M32" s="96"/>
      <c r="N32" s="96"/>
      <c r="O32" s="97"/>
      <c r="P32" s="98"/>
      <c r="Q32" s="98"/>
      <c r="R32" s="90"/>
      <c r="S32" s="93"/>
      <c r="T32" s="96"/>
      <c r="U32" s="96"/>
      <c r="V32" s="96"/>
      <c r="W32" s="96"/>
      <c r="X32" s="97"/>
      <c r="Y32" s="98"/>
      <c r="Z32" s="98"/>
      <c r="AA32" s="90"/>
    </row>
    <row r="33" spans="1:28" ht="12" hidden="1" customHeight="1" thickBot="1" x14ac:dyDescent="0.25">
      <c r="A33" s="96">
        <v>2011</v>
      </c>
      <c r="B33" s="96"/>
      <c r="C33" s="96">
        <v>398</v>
      </c>
      <c r="D33" s="96"/>
      <c r="E33" s="97"/>
      <c r="F33" s="97"/>
      <c r="G33" s="97"/>
      <c r="H33" s="90"/>
      <c r="K33" s="96"/>
      <c r="L33" s="96"/>
      <c r="M33" s="96"/>
      <c r="N33" s="96"/>
      <c r="O33" s="97"/>
      <c r="P33" s="97"/>
      <c r="Q33" s="97"/>
      <c r="R33" s="90"/>
      <c r="S33" s="93"/>
      <c r="T33" s="96"/>
      <c r="U33" s="96"/>
      <c r="V33" s="96"/>
      <c r="W33" s="96"/>
      <c r="X33" s="97"/>
      <c r="Y33" s="97"/>
      <c r="Z33" s="97"/>
      <c r="AA33" s="90"/>
    </row>
    <row r="34" spans="1:28" ht="12" hidden="1" customHeight="1" thickBot="1" x14ac:dyDescent="0.25">
      <c r="A34" s="96">
        <v>2011</v>
      </c>
      <c r="B34" s="96"/>
      <c r="C34" s="96" t="s">
        <v>3</v>
      </c>
      <c r="D34" s="96"/>
      <c r="E34" s="98"/>
      <c r="F34" s="98"/>
      <c r="G34" s="98"/>
      <c r="H34" s="90"/>
      <c r="K34" s="96"/>
      <c r="L34" s="96"/>
      <c r="M34" s="96"/>
      <c r="N34" s="96"/>
      <c r="O34" s="98"/>
      <c r="P34" s="98"/>
      <c r="Q34" s="98"/>
      <c r="R34" s="90"/>
      <c r="S34" s="93"/>
      <c r="T34" s="96"/>
      <c r="U34" s="96"/>
      <c r="V34" s="96"/>
      <c r="W34" s="96"/>
      <c r="X34" s="98"/>
      <c r="Y34" s="98"/>
      <c r="Z34" s="98"/>
      <c r="AA34" s="90"/>
      <c r="AB34" s="93"/>
    </row>
    <row r="35" spans="1:28" ht="12.6" hidden="1" thickBot="1" x14ac:dyDescent="0.25">
      <c r="A35" s="99"/>
      <c r="B35" s="99"/>
      <c r="C35" s="99"/>
      <c r="D35" s="99"/>
      <c r="E35" s="99"/>
      <c r="F35" s="99"/>
      <c r="G35" s="99"/>
      <c r="H35" s="92"/>
      <c r="K35" s="99"/>
      <c r="L35" s="99"/>
      <c r="M35" s="99"/>
      <c r="N35" s="99"/>
      <c r="O35" s="99"/>
      <c r="P35" s="99"/>
      <c r="Q35" s="99"/>
      <c r="R35" s="92"/>
      <c r="S35" s="93"/>
      <c r="T35" s="99"/>
      <c r="U35" s="99"/>
      <c r="V35" s="99"/>
      <c r="W35" s="99"/>
      <c r="X35" s="99"/>
      <c r="Y35" s="99"/>
      <c r="Z35" s="99"/>
      <c r="AA35" s="92"/>
      <c r="AB35" s="93"/>
    </row>
    <row r="36" spans="1:28" ht="12.6" hidden="1" thickBot="1" x14ac:dyDescent="0.25">
      <c r="A36" s="99"/>
      <c r="B36" s="99"/>
      <c r="C36" s="99"/>
      <c r="D36" s="99"/>
      <c r="E36" s="99"/>
      <c r="F36" s="99"/>
      <c r="G36" s="99"/>
      <c r="H36" s="99"/>
      <c r="K36" s="99"/>
      <c r="L36" s="99"/>
      <c r="M36" s="99"/>
      <c r="N36" s="99"/>
      <c r="O36" s="99"/>
      <c r="P36" s="99"/>
      <c r="Q36" s="99"/>
      <c r="R36" s="99"/>
      <c r="S36" s="93"/>
      <c r="T36" s="99"/>
      <c r="U36" s="99"/>
      <c r="V36" s="99"/>
      <c r="W36" s="99"/>
      <c r="X36" s="99"/>
      <c r="Y36" s="99"/>
      <c r="Z36" s="99"/>
      <c r="AA36" s="99"/>
      <c r="AB36" s="93"/>
    </row>
    <row r="37" spans="1:28" ht="10.8" hidden="1" thickBot="1" x14ac:dyDescent="0.25"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</row>
    <row r="38" spans="1:28" ht="15" hidden="1" thickBot="1" x14ac:dyDescent="0.35">
      <c r="G38" s="2" t="s">
        <v>6</v>
      </c>
    </row>
    <row r="39" spans="1:28" ht="27.6" x14ac:dyDescent="0.25">
      <c r="F39" s="3" t="s">
        <v>7</v>
      </c>
      <c r="G39" s="4" t="s">
        <v>8</v>
      </c>
      <c r="H39" s="4" t="s">
        <v>9</v>
      </c>
      <c r="I39" s="5" t="s">
        <v>10</v>
      </c>
      <c r="J39" s="4" t="s">
        <v>11</v>
      </c>
      <c r="K39" s="5" t="s">
        <v>12</v>
      </c>
      <c r="L39" s="4" t="s">
        <v>13</v>
      </c>
      <c r="M39" s="5" t="s">
        <v>14</v>
      </c>
      <c r="N39" s="4" t="s">
        <v>15</v>
      </c>
      <c r="O39" s="4" t="s">
        <v>16</v>
      </c>
      <c r="P39" s="4" t="s">
        <v>17</v>
      </c>
      <c r="Q39" s="6" t="s">
        <v>18</v>
      </c>
    </row>
    <row r="40" spans="1:28" ht="14.4" x14ac:dyDescent="0.3">
      <c r="F40" s="7"/>
      <c r="G40" s="94" t="s">
        <v>19</v>
      </c>
      <c r="H40" s="94"/>
      <c r="I40" s="94"/>
      <c r="J40" s="94"/>
      <c r="K40" s="94"/>
      <c r="L40" s="94"/>
      <c r="M40" s="94"/>
      <c r="N40" s="94"/>
      <c r="O40" s="94"/>
      <c r="P40" s="94"/>
      <c r="Q40" s="95"/>
    </row>
    <row r="41" spans="1:28" ht="27.6" x14ac:dyDescent="0.25">
      <c r="F41" s="8">
        <v>185</v>
      </c>
      <c r="G41" s="9" t="s">
        <v>20</v>
      </c>
      <c r="H41" s="10">
        <v>210</v>
      </c>
      <c r="I41" s="11">
        <v>2.85</v>
      </c>
      <c r="J41" s="12">
        <v>5.01</v>
      </c>
      <c r="K41" s="11">
        <v>19.23</v>
      </c>
      <c r="L41" s="12">
        <v>133</v>
      </c>
      <c r="M41" s="11">
        <v>14</v>
      </c>
      <c r="N41" s="12">
        <v>0.83</v>
      </c>
      <c r="O41" s="11">
        <v>0.09</v>
      </c>
      <c r="P41" s="12">
        <v>0.03</v>
      </c>
      <c r="Q41" s="13">
        <v>0</v>
      </c>
    </row>
    <row r="42" spans="1:28" ht="13.8" x14ac:dyDescent="0.2">
      <c r="F42" s="14">
        <v>3</v>
      </c>
      <c r="G42" s="15" t="s">
        <v>43</v>
      </c>
      <c r="H42" s="16">
        <v>45</v>
      </c>
      <c r="I42" s="17">
        <v>5.04</v>
      </c>
      <c r="J42" s="16">
        <v>6.59</v>
      </c>
      <c r="K42" s="17">
        <v>14.56</v>
      </c>
      <c r="L42" s="16">
        <v>138</v>
      </c>
      <c r="M42" s="17">
        <v>108.1</v>
      </c>
      <c r="N42" s="16">
        <v>0.68</v>
      </c>
      <c r="O42" s="17">
        <v>0.05</v>
      </c>
      <c r="P42" s="16">
        <v>0.06</v>
      </c>
      <c r="Q42" s="18">
        <v>7.0000000000000007E-2</v>
      </c>
    </row>
    <row r="43" spans="1:28" ht="27.6" x14ac:dyDescent="0.25">
      <c r="F43" s="8">
        <v>395</v>
      </c>
      <c r="G43" s="9" t="s">
        <v>21</v>
      </c>
      <c r="H43" s="10">
        <v>180</v>
      </c>
      <c r="I43" s="11">
        <v>2.34</v>
      </c>
      <c r="J43" s="12">
        <v>2</v>
      </c>
      <c r="K43" s="11">
        <v>10.63</v>
      </c>
      <c r="L43" s="12">
        <v>70</v>
      </c>
      <c r="M43" s="11">
        <v>94.3</v>
      </c>
      <c r="N43" s="12">
        <v>0.1</v>
      </c>
      <c r="O43" s="11">
        <v>0.03</v>
      </c>
      <c r="P43" s="12">
        <v>0.11</v>
      </c>
      <c r="Q43" s="13">
        <v>0.98</v>
      </c>
    </row>
    <row r="44" spans="1:28" ht="13.8" x14ac:dyDescent="0.25">
      <c r="F44" s="19"/>
      <c r="G44" s="20" t="s">
        <v>22</v>
      </c>
      <c r="H44" s="21"/>
      <c r="I44" s="21"/>
      <c r="J44" s="21"/>
      <c r="K44" s="21"/>
      <c r="L44" s="21"/>
      <c r="M44" s="21"/>
      <c r="N44" s="21"/>
      <c r="O44" s="21"/>
      <c r="P44" s="21"/>
      <c r="Q44" s="22"/>
    </row>
    <row r="45" spans="1:28" x14ac:dyDescent="0.2">
      <c r="F45" s="23">
        <v>399</v>
      </c>
      <c r="G45" s="24" t="s">
        <v>45</v>
      </c>
      <c r="H45" s="25">
        <v>80</v>
      </c>
      <c r="I45" s="26">
        <v>0.75</v>
      </c>
      <c r="J45" s="25">
        <v>0</v>
      </c>
      <c r="K45" s="26">
        <v>10.1</v>
      </c>
      <c r="L45" s="25">
        <v>42.66</v>
      </c>
      <c r="M45" s="26">
        <v>7</v>
      </c>
      <c r="N45" s="27">
        <v>1.4</v>
      </c>
      <c r="O45" s="26" t="s">
        <v>23</v>
      </c>
      <c r="P45" s="25">
        <v>0.01</v>
      </c>
      <c r="Q45" s="28">
        <v>2</v>
      </c>
    </row>
    <row r="46" spans="1:28" ht="14.4" x14ac:dyDescent="0.3">
      <c r="F46" s="29"/>
      <c r="G46" s="30" t="s">
        <v>24</v>
      </c>
      <c r="H46" s="31">
        <f t="shared" ref="H46:Q46" si="0">SUM(H41:H45)</f>
        <v>515</v>
      </c>
      <c r="I46" s="32">
        <f t="shared" si="0"/>
        <v>10.98</v>
      </c>
      <c r="J46" s="31">
        <f t="shared" si="0"/>
        <v>13.6</v>
      </c>
      <c r="K46" s="32">
        <f t="shared" si="0"/>
        <v>54.52</v>
      </c>
      <c r="L46" s="31">
        <f t="shared" si="0"/>
        <v>383.65999999999997</v>
      </c>
      <c r="M46" s="32">
        <f t="shared" si="0"/>
        <v>223.39999999999998</v>
      </c>
      <c r="N46" s="31">
        <f t="shared" si="0"/>
        <v>3.01</v>
      </c>
      <c r="O46" s="32">
        <f t="shared" si="0"/>
        <v>0.17</v>
      </c>
      <c r="P46" s="31">
        <f t="shared" si="0"/>
        <v>0.21000000000000002</v>
      </c>
      <c r="Q46" s="33">
        <f t="shared" si="0"/>
        <v>3.05</v>
      </c>
    </row>
    <row r="47" spans="1:28" ht="13.8" x14ac:dyDescent="0.25">
      <c r="F47" s="19"/>
      <c r="G47" s="34" t="s">
        <v>25</v>
      </c>
      <c r="H47" s="35"/>
      <c r="I47" s="35"/>
      <c r="J47" s="35"/>
      <c r="K47" s="35"/>
      <c r="L47" s="35"/>
      <c r="M47" s="35"/>
      <c r="N47" s="35"/>
      <c r="O47" s="35"/>
      <c r="P47" s="35"/>
      <c r="Q47" s="36"/>
    </row>
    <row r="48" spans="1:28" ht="20.399999999999999" x14ac:dyDescent="0.2">
      <c r="F48" s="23">
        <v>82</v>
      </c>
      <c r="G48" s="37" t="s">
        <v>26</v>
      </c>
      <c r="H48" s="38">
        <v>210</v>
      </c>
      <c r="I48" s="39">
        <v>1.61</v>
      </c>
      <c r="J48" s="38">
        <v>1.7</v>
      </c>
      <c r="K48" s="38">
        <v>10.29</v>
      </c>
      <c r="L48" s="39">
        <v>62.53</v>
      </c>
      <c r="M48" s="38">
        <v>14.78</v>
      </c>
      <c r="N48" s="39">
        <v>0.65</v>
      </c>
      <c r="O48" s="38">
        <v>6.7000000000000004E-2</v>
      </c>
      <c r="P48" s="39">
        <v>3.6999999999999998E-2</v>
      </c>
      <c r="Q48" s="40">
        <v>4.95</v>
      </c>
    </row>
    <row r="49" spans="6:17" ht="27.6" x14ac:dyDescent="0.25">
      <c r="F49" s="19">
        <v>287</v>
      </c>
      <c r="G49" s="41" t="s">
        <v>44</v>
      </c>
      <c r="H49" s="42">
        <v>160</v>
      </c>
      <c r="I49" s="35">
        <v>11.18</v>
      </c>
      <c r="J49" s="42">
        <v>12.53</v>
      </c>
      <c r="K49" s="42">
        <v>14.63</v>
      </c>
      <c r="L49" s="43">
        <v>216</v>
      </c>
      <c r="M49" s="42">
        <v>36.200000000000003</v>
      </c>
      <c r="N49" s="43">
        <v>1.1399999999999999</v>
      </c>
      <c r="O49" s="42">
        <v>7.0000000000000007E-2</v>
      </c>
      <c r="P49" s="43">
        <v>0.11</v>
      </c>
      <c r="Q49" s="44">
        <v>1.03</v>
      </c>
    </row>
    <row r="50" spans="6:17" ht="13.8" x14ac:dyDescent="0.25">
      <c r="F50" s="45">
        <v>134</v>
      </c>
      <c r="G50" s="46" t="s">
        <v>46</v>
      </c>
      <c r="H50" s="47">
        <v>150</v>
      </c>
      <c r="I50" s="48">
        <v>2.09</v>
      </c>
      <c r="J50" s="47">
        <v>6.12</v>
      </c>
      <c r="K50" s="47">
        <v>9.58</v>
      </c>
      <c r="L50" s="48">
        <v>102</v>
      </c>
      <c r="M50" s="47">
        <v>48</v>
      </c>
      <c r="N50" s="48">
        <v>1.38</v>
      </c>
      <c r="O50" s="47">
        <v>0.03</v>
      </c>
      <c r="P50" s="48">
        <v>0.06</v>
      </c>
      <c r="Q50" s="49">
        <v>1.35</v>
      </c>
    </row>
    <row r="51" spans="6:17" ht="13.8" x14ac:dyDescent="0.25">
      <c r="F51" s="50">
        <v>376</v>
      </c>
      <c r="G51" s="51" t="s">
        <v>27</v>
      </c>
      <c r="H51" s="47">
        <v>200</v>
      </c>
      <c r="I51" s="48">
        <v>0.39</v>
      </c>
      <c r="J51" s="47">
        <v>0.01</v>
      </c>
      <c r="K51" s="47">
        <v>25.01</v>
      </c>
      <c r="L51" s="48">
        <v>101.8</v>
      </c>
      <c r="M51" s="47">
        <v>28.66</v>
      </c>
      <c r="N51" s="48">
        <v>0.93</v>
      </c>
      <c r="O51" s="47">
        <v>0.01</v>
      </c>
      <c r="P51" s="48">
        <v>0.01</v>
      </c>
      <c r="Q51" s="49">
        <v>0.36</v>
      </c>
    </row>
    <row r="52" spans="6:17" ht="13.8" x14ac:dyDescent="0.25">
      <c r="F52" s="29">
        <v>510</v>
      </c>
      <c r="G52" s="52" t="s">
        <v>28</v>
      </c>
      <c r="H52" s="53">
        <v>50</v>
      </c>
      <c r="I52" s="54">
        <v>1.97</v>
      </c>
      <c r="J52" s="53">
        <v>0.25</v>
      </c>
      <c r="K52" s="54" t="s">
        <v>29</v>
      </c>
      <c r="L52" s="53">
        <v>58.75</v>
      </c>
      <c r="M52" s="54">
        <v>5.75</v>
      </c>
      <c r="N52" s="53">
        <v>0.5</v>
      </c>
      <c r="O52" s="54">
        <v>0.04</v>
      </c>
      <c r="P52" s="53">
        <v>0.02</v>
      </c>
      <c r="Q52" s="55">
        <v>0</v>
      </c>
    </row>
    <row r="53" spans="6:17" ht="14.4" x14ac:dyDescent="0.3">
      <c r="F53" s="45"/>
      <c r="G53" s="56" t="s">
        <v>30</v>
      </c>
      <c r="H53" s="57">
        <f t="shared" ref="H53:Q53" si="1">SUM(H48:H52)</f>
        <v>770</v>
      </c>
      <c r="I53" s="58">
        <f t="shared" si="1"/>
        <v>17.239999999999998</v>
      </c>
      <c r="J53" s="59">
        <f t="shared" si="1"/>
        <v>20.61</v>
      </c>
      <c r="K53" s="59">
        <f t="shared" si="1"/>
        <v>59.510000000000005</v>
      </c>
      <c r="L53" s="58">
        <f t="shared" si="1"/>
        <v>541.07999999999993</v>
      </c>
      <c r="M53" s="59">
        <f t="shared" si="1"/>
        <v>133.38999999999999</v>
      </c>
      <c r="N53" s="58">
        <f t="shared" si="1"/>
        <v>4.5999999999999996</v>
      </c>
      <c r="O53" s="59">
        <f t="shared" si="1"/>
        <v>0.21700000000000003</v>
      </c>
      <c r="P53" s="58">
        <f t="shared" si="1"/>
        <v>0.23699999999999999</v>
      </c>
      <c r="Q53" s="60">
        <f t="shared" si="1"/>
        <v>7.69</v>
      </c>
    </row>
    <row r="54" spans="6:17" ht="13.8" x14ac:dyDescent="0.25">
      <c r="F54" s="19"/>
      <c r="G54" s="34" t="s">
        <v>31</v>
      </c>
      <c r="H54" s="35"/>
      <c r="I54" s="35"/>
      <c r="J54" s="35"/>
      <c r="K54" s="35"/>
      <c r="L54" s="35"/>
      <c r="M54" s="35"/>
      <c r="N54" s="35"/>
      <c r="O54" s="35"/>
      <c r="P54" s="35"/>
      <c r="Q54" s="36"/>
    </row>
    <row r="55" spans="6:17" ht="13.8" x14ac:dyDescent="0.25">
      <c r="F55" s="61"/>
      <c r="G55" s="62" t="s">
        <v>32</v>
      </c>
      <c r="H55" s="47">
        <v>50</v>
      </c>
      <c r="I55" s="48">
        <v>2.1</v>
      </c>
      <c r="J55" s="47">
        <v>3</v>
      </c>
      <c r="K55" s="48">
        <v>20.399999999999999</v>
      </c>
      <c r="L55" s="47">
        <v>156</v>
      </c>
      <c r="M55" s="48">
        <v>8.5500000000000007</v>
      </c>
      <c r="N55" s="47">
        <v>0.61</v>
      </c>
      <c r="O55" s="48">
        <v>0.52</v>
      </c>
      <c r="P55" s="47">
        <v>0.04</v>
      </c>
      <c r="Q55" s="63">
        <v>0</v>
      </c>
    </row>
    <row r="56" spans="6:17" ht="13.8" x14ac:dyDescent="0.25">
      <c r="F56" s="64">
        <v>400</v>
      </c>
      <c r="G56" s="65" t="s">
        <v>33</v>
      </c>
      <c r="H56" s="66">
        <v>180</v>
      </c>
      <c r="I56" s="67">
        <v>5.48</v>
      </c>
      <c r="J56" s="66">
        <v>4.88</v>
      </c>
      <c r="K56" s="67">
        <v>9.07</v>
      </c>
      <c r="L56" s="66">
        <v>102</v>
      </c>
      <c r="M56" s="67">
        <v>226.8</v>
      </c>
      <c r="N56" s="66">
        <v>0.19</v>
      </c>
      <c r="O56" s="67">
        <v>0.08</v>
      </c>
      <c r="P56" s="66">
        <v>0.28000000000000003</v>
      </c>
      <c r="Q56" s="68">
        <v>2.46</v>
      </c>
    </row>
    <row r="57" spans="6:17" ht="14.4" x14ac:dyDescent="0.3">
      <c r="F57" s="45"/>
      <c r="G57" s="69" t="s">
        <v>34</v>
      </c>
      <c r="H57" s="70">
        <f t="shared" ref="H57:Q57" si="2">SUM(H55:H56)</f>
        <v>230</v>
      </c>
      <c r="I57" s="71">
        <f t="shared" si="2"/>
        <v>7.58</v>
      </c>
      <c r="J57" s="72">
        <f t="shared" si="2"/>
        <v>7.88</v>
      </c>
      <c r="K57" s="71">
        <f t="shared" si="2"/>
        <v>29.47</v>
      </c>
      <c r="L57" s="72">
        <f t="shared" si="2"/>
        <v>258</v>
      </c>
      <c r="M57" s="71">
        <f t="shared" si="2"/>
        <v>235.35000000000002</v>
      </c>
      <c r="N57" s="72">
        <f t="shared" si="2"/>
        <v>0.8</v>
      </c>
      <c r="O57" s="71">
        <f t="shared" si="2"/>
        <v>0.6</v>
      </c>
      <c r="P57" s="72">
        <f t="shared" si="2"/>
        <v>0.32</v>
      </c>
      <c r="Q57" s="73">
        <f t="shared" si="2"/>
        <v>2.46</v>
      </c>
    </row>
    <row r="58" spans="6:17" ht="13.8" x14ac:dyDescent="0.25">
      <c r="F58" s="19"/>
      <c r="G58" s="34" t="s">
        <v>35</v>
      </c>
      <c r="H58" s="35"/>
      <c r="I58" s="35"/>
      <c r="J58" s="35"/>
      <c r="K58" s="35"/>
      <c r="L58" s="35"/>
      <c r="M58" s="35"/>
      <c r="N58" s="35"/>
      <c r="O58" s="35"/>
      <c r="P58" s="35"/>
      <c r="Q58" s="36"/>
    </row>
    <row r="59" spans="6:17" ht="13.8" x14ac:dyDescent="0.25">
      <c r="F59" s="29">
        <v>255</v>
      </c>
      <c r="G59" s="74" t="s">
        <v>36</v>
      </c>
      <c r="H59" s="47">
        <v>100</v>
      </c>
      <c r="I59" s="48">
        <v>9.0299999999999994</v>
      </c>
      <c r="J59" s="47">
        <v>3.04</v>
      </c>
      <c r="K59" s="48">
        <v>5.08</v>
      </c>
      <c r="L59" s="47">
        <v>87</v>
      </c>
      <c r="M59" s="48">
        <v>35.799999999999997</v>
      </c>
      <c r="N59" s="47">
        <v>0.45</v>
      </c>
      <c r="O59" s="48">
        <v>7.0000000000000007E-2</v>
      </c>
      <c r="P59" s="47">
        <v>7.0000000000000007E-2</v>
      </c>
      <c r="Q59" s="63">
        <v>0.62</v>
      </c>
    </row>
    <row r="60" spans="6:17" ht="13.8" x14ac:dyDescent="0.25">
      <c r="F60" s="29">
        <v>318</v>
      </c>
      <c r="G60" s="74" t="s">
        <v>37</v>
      </c>
      <c r="H60" s="47">
        <v>150</v>
      </c>
      <c r="I60" s="48">
        <v>2.06</v>
      </c>
      <c r="J60" s="47">
        <v>3.15</v>
      </c>
      <c r="K60" s="48">
        <v>16.8</v>
      </c>
      <c r="L60" s="47">
        <v>104.3</v>
      </c>
      <c r="M60" s="48">
        <v>10.66</v>
      </c>
      <c r="N60" s="47">
        <v>0.84</v>
      </c>
      <c r="O60" s="48">
        <v>0.1</v>
      </c>
      <c r="P60" s="47">
        <v>0.06</v>
      </c>
      <c r="Q60" s="63">
        <v>15.1</v>
      </c>
    </row>
    <row r="61" spans="6:17" ht="13.8" x14ac:dyDescent="0.25">
      <c r="F61" s="29">
        <v>392</v>
      </c>
      <c r="G61" s="75" t="s">
        <v>38</v>
      </c>
      <c r="H61" s="47">
        <v>190</v>
      </c>
      <c r="I61" s="48">
        <v>0.06</v>
      </c>
      <c r="J61" s="47">
        <v>0.02</v>
      </c>
      <c r="K61" s="48">
        <v>9.99</v>
      </c>
      <c r="L61" s="47">
        <v>40</v>
      </c>
      <c r="M61" s="48">
        <v>10</v>
      </c>
      <c r="N61" s="47">
        <v>0.28000000000000003</v>
      </c>
      <c r="O61" s="48">
        <v>0</v>
      </c>
      <c r="P61" s="47">
        <v>0</v>
      </c>
      <c r="Q61" s="63">
        <v>0.03</v>
      </c>
    </row>
    <row r="62" spans="6:17" ht="13.8" x14ac:dyDescent="0.25">
      <c r="F62" s="19"/>
      <c r="G62" s="76" t="s">
        <v>39</v>
      </c>
      <c r="H62" s="42">
        <v>30</v>
      </c>
      <c r="I62" s="35">
        <v>2.64</v>
      </c>
      <c r="J62" s="42">
        <v>0.48</v>
      </c>
      <c r="K62" s="42">
        <v>13.36</v>
      </c>
      <c r="L62" s="35">
        <v>26.1</v>
      </c>
      <c r="M62" s="42">
        <v>5.25</v>
      </c>
      <c r="N62" s="35">
        <v>0.57999999999999996</v>
      </c>
      <c r="O62" s="42">
        <v>0.02</v>
      </c>
      <c r="P62" s="35">
        <v>0.01</v>
      </c>
      <c r="Q62" s="44">
        <v>0</v>
      </c>
    </row>
    <row r="63" spans="6:17" ht="15" thickBot="1" x14ac:dyDescent="0.35">
      <c r="F63" s="77"/>
      <c r="G63" s="78" t="s">
        <v>40</v>
      </c>
      <c r="H63" s="79">
        <f t="shared" ref="H63:Q63" si="3">SUM(H59:H62)</f>
        <v>470</v>
      </c>
      <c r="I63" s="80">
        <f t="shared" si="3"/>
        <v>13.790000000000001</v>
      </c>
      <c r="J63" s="81">
        <f t="shared" si="3"/>
        <v>6.6899999999999995</v>
      </c>
      <c r="K63" s="80">
        <f t="shared" si="3"/>
        <v>45.230000000000004</v>
      </c>
      <c r="L63" s="81">
        <f t="shared" si="3"/>
        <v>257.40000000000003</v>
      </c>
      <c r="M63" s="80">
        <f t="shared" si="3"/>
        <v>61.709999999999994</v>
      </c>
      <c r="N63" s="81">
        <f t="shared" si="3"/>
        <v>2.15</v>
      </c>
      <c r="O63" s="80">
        <f t="shared" si="3"/>
        <v>0.19</v>
      </c>
      <c r="P63" s="81">
        <f t="shared" si="3"/>
        <v>0.14000000000000001</v>
      </c>
      <c r="Q63" s="82">
        <f t="shared" si="3"/>
        <v>15.749999999999998</v>
      </c>
    </row>
    <row r="64" spans="6:17" ht="14.4" thickBot="1" x14ac:dyDescent="0.3">
      <c r="F64" s="19"/>
      <c r="G64" s="83" t="s">
        <v>41</v>
      </c>
      <c r="H64" s="84">
        <f t="shared" ref="H64:Q64" si="4">H46+H53+H57+H63</f>
        <v>1985</v>
      </c>
      <c r="I64" s="84">
        <f t="shared" si="4"/>
        <v>49.589999999999996</v>
      </c>
      <c r="J64" s="84">
        <f t="shared" si="4"/>
        <v>48.78</v>
      </c>
      <c r="K64" s="84">
        <f t="shared" si="4"/>
        <v>188.73000000000002</v>
      </c>
      <c r="L64" s="84">
        <f t="shared" si="4"/>
        <v>1440.1399999999999</v>
      </c>
      <c r="M64" s="84">
        <f t="shared" si="4"/>
        <v>653.85</v>
      </c>
      <c r="N64" s="84">
        <f t="shared" si="4"/>
        <v>10.56</v>
      </c>
      <c r="O64" s="84">
        <f t="shared" si="4"/>
        <v>1.177</v>
      </c>
      <c r="P64" s="84">
        <f t="shared" si="4"/>
        <v>0.90700000000000003</v>
      </c>
      <c r="Q64" s="85">
        <f t="shared" si="4"/>
        <v>28.949999999999996</v>
      </c>
    </row>
    <row r="65" spans="6:17" ht="14.4" thickBot="1" x14ac:dyDescent="0.3">
      <c r="F65" s="86"/>
      <c r="G65" s="87" t="s">
        <v>42</v>
      </c>
      <c r="H65" s="88">
        <v>1500</v>
      </c>
      <c r="I65" s="89">
        <v>42</v>
      </c>
      <c r="J65" s="89">
        <v>47</v>
      </c>
      <c r="K65" s="89">
        <v>203</v>
      </c>
      <c r="L65" s="89">
        <v>1400</v>
      </c>
      <c r="M65" s="89">
        <v>800</v>
      </c>
      <c r="N65" s="89">
        <v>10</v>
      </c>
      <c r="O65" s="89">
        <v>0.8</v>
      </c>
      <c r="P65" s="89">
        <v>0.8</v>
      </c>
      <c r="Q65" s="89">
        <v>45</v>
      </c>
    </row>
  </sheetData>
  <mergeCells count="205">
    <mergeCell ref="A29:H29"/>
    <mergeCell ref="A30:B30"/>
    <mergeCell ref="C30:D30"/>
    <mergeCell ref="E30:G30"/>
    <mergeCell ref="A27:B27"/>
    <mergeCell ref="C27:D27"/>
    <mergeCell ref="E27:G27"/>
    <mergeCell ref="A28:G28"/>
    <mergeCell ref="A31:B31"/>
    <mergeCell ref="C31:D31"/>
    <mergeCell ref="E31:G31"/>
    <mergeCell ref="A22:B22"/>
    <mergeCell ref="C22:D22"/>
    <mergeCell ref="E22:G22"/>
    <mergeCell ref="A25:H25"/>
    <mergeCell ref="A26:B26"/>
    <mergeCell ref="C26:D26"/>
    <mergeCell ref="E26:G26"/>
    <mergeCell ref="A23:B23"/>
    <mergeCell ref="C23:D23"/>
    <mergeCell ref="E23:G23"/>
    <mergeCell ref="A24:G24"/>
    <mergeCell ref="A19:B19"/>
    <mergeCell ref="C19:D19"/>
    <mergeCell ref="E19:G19"/>
    <mergeCell ref="A21:B21"/>
    <mergeCell ref="C21:D21"/>
    <mergeCell ref="E21:G21"/>
    <mergeCell ref="A20:B20"/>
    <mergeCell ref="C20:D20"/>
    <mergeCell ref="E20:G20"/>
    <mergeCell ref="A13:G13"/>
    <mergeCell ref="A14:H14"/>
    <mergeCell ref="A15:B15"/>
    <mergeCell ref="C15:D15"/>
    <mergeCell ref="E15:G15"/>
    <mergeCell ref="A16:G16"/>
    <mergeCell ref="A17:H17"/>
    <mergeCell ref="A18:B18"/>
    <mergeCell ref="C18:D18"/>
    <mergeCell ref="E18:G18"/>
    <mergeCell ref="A9:H9"/>
    <mergeCell ref="A10:B10"/>
    <mergeCell ref="C10:D10"/>
    <mergeCell ref="E10:G10"/>
    <mergeCell ref="A11:B11"/>
    <mergeCell ref="C11:D11"/>
    <mergeCell ref="E11:G11"/>
    <mergeCell ref="A12:B12"/>
    <mergeCell ref="C12:D12"/>
    <mergeCell ref="E12:G12"/>
    <mergeCell ref="L5:R5"/>
    <mergeCell ref="K7:L8"/>
    <mergeCell ref="M7:N8"/>
    <mergeCell ref="O7:Q8"/>
    <mergeCell ref="R7:R8"/>
    <mergeCell ref="A1:C1"/>
    <mergeCell ref="G2:H2"/>
    <mergeCell ref="F3:H3"/>
    <mergeCell ref="B5:H5"/>
    <mergeCell ref="A7:B8"/>
    <mergeCell ref="C7:D8"/>
    <mergeCell ref="E7:G8"/>
    <mergeCell ref="H7:H8"/>
    <mergeCell ref="K12:L12"/>
    <mergeCell ref="M12:N12"/>
    <mergeCell ref="O12:Q12"/>
    <mergeCell ref="K13:Q13"/>
    <mergeCell ref="K14:R14"/>
    <mergeCell ref="K9:R9"/>
    <mergeCell ref="K10:L10"/>
    <mergeCell ref="M10:N10"/>
    <mergeCell ref="O10:Q10"/>
    <mergeCell ref="K11:L11"/>
    <mergeCell ref="M11:N11"/>
    <mergeCell ref="O11:Q11"/>
    <mergeCell ref="M21:N21"/>
    <mergeCell ref="O21:Q21"/>
    <mergeCell ref="K18:L18"/>
    <mergeCell ref="M18:N18"/>
    <mergeCell ref="O18:Q18"/>
    <mergeCell ref="K19:L19"/>
    <mergeCell ref="M19:N19"/>
    <mergeCell ref="O19:Q19"/>
    <mergeCell ref="K15:L15"/>
    <mergeCell ref="M15:N15"/>
    <mergeCell ref="O15:Q15"/>
    <mergeCell ref="K16:Q16"/>
    <mergeCell ref="K17:R17"/>
    <mergeCell ref="K30:L30"/>
    <mergeCell ref="M30:N30"/>
    <mergeCell ref="O30:Q30"/>
    <mergeCell ref="K31:L31"/>
    <mergeCell ref="M31:N31"/>
    <mergeCell ref="O31:Q31"/>
    <mergeCell ref="K27:L27"/>
    <mergeCell ref="M27:N27"/>
    <mergeCell ref="O27:Q27"/>
    <mergeCell ref="K28:Q28"/>
    <mergeCell ref="K29:R29"/>
    <mergeCell ref="U5:AA5"/>
    <mergeCell ref="T7:U8"/>
    <mergeCell ref="V7:W8"/>
    <mergeCell ref="X7:Z8"/>
    <mergeCell ref="AA7:AA8"/>
    <mergeCell ref="K34:L34"/>
    <mergeCell ref="M34:N34"/>
    <mergeCell ref="O34:Q34"/>
    <mergeCell ref="K24:Q24"/>
    <mergeCell ref="K25:R25"/>
    <mergeCell ref="K26:L26"/>
    <mergeCell ref="M26:N26"/>
    <mergeCell ref="O26:Q26"/>
    <mergeCell ref="K22:L22"/>
    <mergeCell ref="M22:N22"/>
    <mergeCell ref="O22:Q22"/>
    <mergeCell ref="K23:L23"/>
    <mergeCell ref="M23:N23"/>
    <mergeCell ref="O23:Q23"/>
    <mergeCell ref="K20:L20"/>
    <mergeCell ref="M20:N20"/>
    <mergeCell ref="O20:Q20"/>
    <mergeCell ref="K21:L21"/>
    <mergeCell ref="T12:U12"/>
    <mergeCell ref="V12:W12"/>
    <mergeCell ref="X12:Z12"/>
    <mergeCell ref="T13:Z13"/>
    <mergeCell ref="T14:AA14"/>
    <mergeCell ref="T9:AA9"/>
    <mergeCell ref="T10:U10"/>
    <mergeCell ref="V10:W10"/>
    <mergeCell ref="X10:Z10"/>
    <mergeCell ref="T11:U11"/>
    <mergeCell ref="V11:W11"/>
    <mergeCell ref="X11:Z11"/>
    <mergeCell ref="T18:U18"/>
    <mergeCell ref="V18:W18"/>
    <mergeCell ref="X18:Z18"/>
    <mergeCell ref="T19:U19"/>
    <mergeCell ref="V19:W19"/>
    <mergeCell ref="X19:Z19"/>
    <mergeCell ref="T15:U15"/>
    <mergeCell ref="V15:W15"/>
    <mergeCell ref="X15:Z15"/>
    <mergeCell ref="T16:Z16"/>
    <mergeCell ref="T17:AA17"/>
    <mergeCell ref="T22:U22"/>
    <mergeCell ref="V22:W22"/>
    <mergeCell ref="X22:Z22"/>
    <mergeCell ref="T23:U23"/>
    <mergeCell ref="V23:W23"/>
    <mergeCell ref="X23:Z23"/>
    <mergeCell ref="T20:U20"/>
    <mergeCell ref="V20:W20"/>
    <mergeCell ref="X20:Z20"/>
    <mergeCell ref="T21:U21"/>
    <mergeCell ref="V21:W21"/>
    <mergeCell ref="X21:Z21"/>
    <mergeCell ref="T27:U27"/>
    <mergeCell ref="V27:W27"/>
    <mergeCell ref="X27:Z27"/>
    <mergeCell ref="T28:Z28"/>
    <mergeCell ref="T29:AA29"/>
    <mergeCell ref="T24:Z24"/>
    <mergeCell ref="T25:AA25"/>
    <mergeCell ref="T26:U26"/>
    <mergeCell ref="V26:W26"/>
    <mergeCell ref="X26:Z26"/>
    <mergeCell ref="X32:Z32"/>
    <mergeCell ref="T34:U34"/>
    <mergeCell ref="V34:W34"/>
    <mergeCell ref="X34:Z34"/>
    <mergeCell ref="T35:Z35"/>
    <mergeCell ref="T36:AA36"/>
    <mergeCell ref="T30:U30"/>
    <mergeCell ref="V30:W30"/>
    <mergeCell ref="X30:Z30"/>
    <mergeCell ref="T31:U31"/>
    <mergeCell ref="V31:W31"/>
    <mergeCell ref="X31:Z31"/>
    <mergeCell ref="T33:U33"/>
    <mergeCell ref="V33:W33"/>
    <mergeCell ref="X33:Z33"/>
    <mergeCell ref="G40:Q40"/>
    <mergeCell ref="A32:B32"/>
    <mergeCell ref="C32:D32"/>
    <mergeCell ref="E32:G32"/>
    <mergeCell ref="K32:L32"/>
    <mergeCell ref="M32:N32"/>
    <mergeCell ref="O32:Q32"/>
    <mergeCell ref="T32:U32"/>
    <mergeCell ref="V32:W32"/>
    <mergeCell ref="A35:G35"/>
    <mergeCell ref="A36:H36"/>
    <mergeCell ref="A34:B34"/>
    <mergeCell ref="C34:D34"/>
    <mergeCell ref="E34:G34"/>
    <mergeCell ref="A33:B33"/>
    <mergeCell ref="C33:D33"/>
    <mergeCell ref="E33:G33"/>
    <mergeCell ref="K33:L33"/>
    <mergeCell ref="K35:Q35"/>
    <mergeCell ref="K36:R36"/>
    <mergeCell ref="M33:N33"/>
    <mergeCell ref="O33:Q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dcterms:created xsi:type="dcterms:W3CDTF">2022-09-29T04:38:26Z</dcterms:created>
  <dcterms:modified xsi:type="dcterms:W3CDTF">2026-03-18T08:55:23Z</dcterms:modified>
</cp:coreProperties>
</file>