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2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R59" i="2" l="1"/>
  <c r="Q59" i="2"/>
  <c r="P59" i="2"/>
  <c r="O59" i="2"/>
  <c r="N59" i="2"/>
  <c r="M59" i="2"/>
  <c r="L59" i="2"/>
  <c r="K59" i="2"/>
  <c r="J59" i="2"/>
  <c r="I59" i="2"/>
  <c r="R53" i="2"/>
  <c r="Q53" i="2"/>
  <c r="Q60" i="2" s="1"/>
  <c r="P53" i="2"/>
  <c r="P60" i="2" s="1"/>
  <c r="O53" i="2"/>
  <c r="N53" i="2"/>
  <c r="M53" i="2"/>
  <c r="M60" i="2" s="1"/>
  <c r="L53" i="2"/>
  <c r="L60" i="2" s="1"/>
  <c r="K53" i="2"/>
  <c r="J53" i="2"/>
  <c r="I53" i="2"/>
  <c r="I60" i="2" s="1"/>
  <c r="R49" i="2"/>
  <c r="R60" i="2" s="1"/>
  <c r="Q49" i="2"/>
  <c r="P49" i="2"/>
  <c r="O49" i="2"/>
  <c r="O60" i="2" s="1"/>
  <c r="N49" i="2"/>
  <c r="N60" i="2" s="1"/>
  <c r="M49" i="2"/>
  <c r="L49" i="2"/>
  <c r="K49" i="2"/>
  <c r="J49" i="2"/>
  <c r="J60" i="2" s="1"/>
  <c r="I49" i="2"/>
  <c r="M41" i="2"/>
  <c r="L41" i="2"/>
  <c r="K41" i="2"/>
  <c r="K60" i="2" s="1"/>
  <c r="J41" i="2"/>
  <c r="I41" i="2"/>
</calcChain>
</file>

<file path=xl/sharedStrings.xml><?xml version="1.0" encoding="utf-8"?>
<sst xmlns="http://schemas.openxmlformats.org/spreadsheetml/2006/main" count="39" uniqueCount="38">
  <si>
    <t>МЕНЮ</t>
  </si>
  <si>
    <t>Бутерброд с маслом</t>
  </si>
  <si>
    <t>Какао с молоком</t>
  </si>
  <si>
    <t>второй завтрак</t>
  </si>
  <si>
    <t>обед</t>
  </si>
  <si>
    <t>Борщ со свежей капустой и картофелем</t>
  </si>
  <si>
    <t>Кисель из брусники</t>
  </si>
  <si>
    <t>Хлеб пшеничный</t>
  </si>
  <si>
    <t>Всего обед</t>
  </si>
  <si>
    <t>полдник</t>
  </si>
  <si>
    <t>Всего полдник</t>
  </si>
  <si>
    <t>ужин</t>
  </si>
  <si>
    <t>Салат из зеленого горошка</t>
  </si>
  <si>
    <t>Чай с лимоном</t>
  </si>
  <si>
    <t>Хлеб ржаной</t>
  </si>
  <si>
    <t>Всего ужин</t>
  </si>
  <si>
    <t>Итого за день</t>
  </si>
  <si>
    <t>4 день</t>
  </si>
  <si>
    <t>Наименование блюд</t>
  </si>
  <si>
    <t xml:space="preserve">Выход </t>
  </si>
  <si>
    <t>Белки</t>
  </si>
  <si>
    <t xml:space="preserve">Жиры </t>
  </si>
  <si>
    <t>Углеводы</t>
  </si>
  <si>
    <t>Энерг. Ценность, ккал</t>
  </si>
  <si>
    <t>Ca</t>
  </si>
  <si>
    <t>Fe</t>
  </si>
  <si>
    <t>B1</t>
  </si>
  <si>
    <t>B2</t>
  </si>
  <si>
    <t>C</t>
  </si>
  <si>
    <t>первый завтрак</t>
  </si>
  <si>
    <t>каша молочная жидкая  с маслом, сахаром из 2-х крупп</t>
  </si>
  <si>
    <t>Итого завтрак</t>
  </si>
  <si>
    <t>Котлеты рубленные из мяса запеченные с соусом( молоком)</t>
  </si>
  <si>
    <t>Каша гречневая рассыпчатая с маслом</t>
  </si>
  <si>
    <t>булочка творожная</t>
  </si>
  <si>
    <t>йогурт</t>
  </si>
  <si>
    <t>Голубцы  ленивые с мясом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</si>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</sst>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\ mmmm\ yyyy\ \'\г\.\';@"/>
  </numFmts>
  <fonts count="14" x14ac:knownFonts="1">
    <font>
      <sz val="8"/>
      <color rgb="FF000000"/>
      <name val="Tahoma"/>
    </font>
    <font>
      <i/>
      <sz val="9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i/>
      <sz val="9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14" fontId="0" fillId="0" borderId="0" xfId="0" applyNumberFormat="1"/>
    <xf numFmtId="0" fontId="0" fillId="0" borderId="5" xfId="0" applyBorder="1"/>
    <xf numFmtId="0" fontId="0" fillId="0" borderId="7" xfId="0" applyBorder="1"/>
    <xf numFmtId="0" fontId="7" fillId="3" borderId="8" xfId="0" applyFont="1" applyFill="1" applyBorder="1" applyAlignment="1">
      <alignment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3" borderId="11" xfId="0" applyFill="1" applyBorder="1"/>
    <xf numFmtId="0" fontId="0" fillId="0" borderId="1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vertical="top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3" borderId="12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/>
    <xf numFmtId="0" fontId="7" fillId="3" borderId="17" xfId="0" applyFont="1" applyFill="1" applyBorder="1"/>
    <xf numFmtId="0" fontId="7" fillId="0" borderId="18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0" fontId="0" fillId="0" borderId="21" xfId="0" applyBorder="1"/>
    <xf numFmtId="0" fontId="8" fillId="3" borderId="22" xfId="0" applyFont="1" applyFill="1" applyBorder="1"/>
    <xf numFmtId="0" fontId="9" fillId="4" borderId="2" xfId="0" applyFont="1" applyFill="1" applyBorder="1"/>
    <xf numFmtId="0" fontId="9" fillId="4" borderId="3" xfId="0" applyFont="1" applyFill="1" applyBorder="1"/>
    <xf numFmtId="0" fontId="9" fillId="4" borderId="23" xfId="0" applyFont="1" applyFill="1" applyBorder="1"/>
    <xf numFmtId="0" fontId="6" fillId="3" borderId="1" xfId="0" applyFont="1" applyFill="1" applyBorder="1"/>
    <xf numFmtId="0" fontId="7" fillId="0" borderId="1" xfId="0" applyFont="1" applyBorder="1"/>
    <xf numFmtId="0" fontId="7" fillId="0" borderId="15" xfId="0" applyFont="1" applyBorder="1"/>
    <xf numFmtId="0" fontId="0" fillId="3" borderId="8" xfId="0" applyFill="1" applyBorder="1" applyAlignment="1">
      <alignment wrapText="1"/>
    </xf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3" borderId="11" xfId="0" applyFill="1" applyBorder="1" applyAlignment="1">
      <alignment wrapText="1"/>
    </xf>
    <xf numFmtId="0" fontId="0" fillId="0" borderId="11" xfId="0" applyBorder="1"/>
    <xf numFmtId="0" fontId="0" fillId="2" borderId="11" xfId="0" applyFill="1" applyBorder="1"/>
    <xf numFmtId="0" fontId="0" fillId="0" borderId="13" xfId="0" applyBorder="1"/>
    <xf numFmtId="0" fontId="0" fillId="0" borderId="14" xfId="0" applyBorder="1"/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0" borderId="24" xfId="0" applyBorder="1"/>
    <xf numFmtId="0" fontId="7" fillId="3" borderId="25" xfId="0" applyFont="1" applyFill="1" applyBorder="1"/>
    <xf numFmtId="0" fontId="7" fillId="0" borderId="2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0" fillId="0" borderId="27" xfId="0" applyBorder="1"/>
    <xf numFmtId="0" fontId="8" fillId="3" borderId="2" xfId="0" applyFont="1" applyFill="1" applyBorder="1"/>
    <xf numFmtId="0" fontId="7" fillId="4" borderId="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0" fillId="0" borderId="28" xfId="0" applyBorder="1"/>
    <xf numFmtId="0" fontId="0" fillId="3" borderId="8" xfId="0" applyFill="1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9" xfId="0" applyBorder="1" applyAlignment="1">
      <alignment horizontal="right"/>
    </xf>
    <xf numFmtId="0" fontId="7" fillId="3" borderId="8" xfId="0" applyFont="1" applyFill="1" applyBorder="1"/>
    <xf numFmtId="0" fontId="7" fillId="0" borderId="1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0" fillId="3" borderId="28" xfId="0" applyFill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29" xfId="0" applyBorder="1"/>
    <xf numFmtId="0" fontId="0" fillId="0" borderId="1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2" borderId="11" xfId="0" applyFont="1" applyFill="1" applyBorder="1" applyAlignment="1">
      <alignment horizontal="right"/>
    </xf>
    <xf numFmtId="0" fontId="0" fillId="0" borderId="13" xfId="0" applyFont="1" applyBorder="1" applyAlignment="1">
      <alignment horizontal="right"/>
    </xf>
    <xf numFmtId="0" fontId="7" fillId="0" borderId="7" xfId="0" applyFont="1" applyBorder="1"/>
    <xf numFmtId="0" fontId="7" fillId="3" borderId="28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0" borderId="29" xfId="0" applyFont="1" applyBorder="1"/>
    <xf numFmtId="0" fontId="7" fillId="3" borderId="11" xfId="0" applyFont="1" applyFill="1" applyBorder="1"/>
    <xf numFmtId="0" fontId="7" fillId="0" borderId="11" xfId="0" applyFont="1" applyBorder="1"/>
    <xf numFmtId="0" fontId="7" fillId="0" borderId="13" xfId="0" applyFont="1" applyBorder="1"/>
    <xf numFmtId="0" fontId="0" fillId="0" borderId="30" xfId="0" applyBorder="1"/>
    <xf numFmtId="0" fontId="8" fillId="3" borderId="31" xfId="0" applyFont="1" applyFill="1" applyBorder="1"/>
    <xf numFmtId="0" fontId="7" fillId="4" borderId="32" xfId="0" applyFont="1" applyFill="1" applyBorder="1"/>
    <xf numFmtId="0" fontId="7" fillId="4" borderId="33" xfId="0" applyFont="1" applyFill="1" applyBorder="1"/>
    <xf numFmtId="0" fontId="7" fillId="4" borderId="34" xfId="0" applyFont="1" applyFill="1" applyBorder="1"/>
    <xf numFmtId="0" fontId="10" fillId="5" borderId="35" xfId="0" applyFont="1" applyFill="1" applyBorder="1" applyAlignment="1">
      <alignment horizontal="right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2" fillId="0" borderId="0" xfId="0" applyFont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3" borderId="28" xfId="0" applyFont="1" applyFill="1" applyBorder="1"/>
    <xf numFmtId="0" fontId="0" fillId="0" borderId="8" xfId="0" applyBorder="1" applyAlignment="1"/>
    <xf numFmtId="0" fontId="0" fillId="0" borderId="9" xfId="0" applyBorder="1" applyAlignment="1"/>
    <xf numFmtId="0" fontId="0" fillId="0" borderId="8" xfId="0" applyNumberFormat="1" applyBorder="1" applyAlignment="1"/>
    <xf numFmtId="0" fontId="0" fillId="0" borderId="29" xfId="0" applyBorder="1" applyAlignment="1"/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0" xfId="0" applyBorder="1" applyAlignment="1">
      <alignment horizontal="right"/>
    </xf>
    <xf numFmtId="0" fontId="7" fillId="3" borderId="18" xfId="0" applyFont="1" applyFill="1" applyBorder="1"/>
    <xf numFmtId="0" fontId="7" fillId="0" borderId="40" xfId="0" applyFont="1" applyBorder="1"/>
    <xf numFmtId="0" fontId="0" fillId="3" borderId="28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13" fillId="3" borderId="11" xfId="0" applyFont="1" applyFill="1" applyBorder="1"/>
    <xf numFmtId="0" fontId="6" fillId="0" borderId="6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tabSelected="1" workbookViewId="0">
      <selection activeCell="W36" sqref="W36"/>
    </sheetView>
  </sheetViews>
  <sheetFormatPr defaultRowHeight="10.199999999999999" x14ac:dyDescent="0.2"/>
  <cols>
    <col min="1" max="1" width="0.140625" customWidth="1"/>
    <col min="2" max="5" width="9.140625" hidden="1" customWidth="1"/>
    <col min="6" max="6" width="1" customWidth="1"/>
    <col min="8" max="8" width="35.28515625" customWidth="1"/>
    <col min="9" max="9" width="11.42578125" customWidth="1"/>
  </cols>
  <sheetData>
    <row r="1" spans="1:27" ht="11.4" x14ac:dyDescent="0.2">
      <c r="A1" s="118"/>
      <c r="B1" s="119"/>
      <c r="C1" s="119"/>
    </row>
    <row r="2" spans="1:27" ht="22.8" x14ac:dyDescent="0.2">
      <c r="G2" s="120" t="s">
        <v>0</v>
      </c>
      <c r="H2" s="120"/>
      <c r="I2" s="1">
        <v>46100</v>
      </c>
    </row>
    <row r="3" spans="1:27" ht="15.6" x14ac:dyDescent="0.2">
      <c r="F3" s="121"/>
      <c r="G3" s="121"/>
      <c r="H3" s="121"/>
    </row>
    <row r="4" spans="1:27" ht="9" customHeight="1" x14ac:dyDescent="0.2"/>
    <row r="5" spans="1:27" ht="18" hidden="1" customHeight="1" x14ac:dyDescent="0.2">
      <c r="B5" s="117"/>
      <c r="C5" s="117"/>
      <c r="D5" s="117"/>
      <c r="E5" s="117"/>
      <c r="F5" s="117"/>
      <c r="G5" s="117"/>
      <c r="H5" s="117"/>
      <c r="L5" s="117"/>
      <c r="M5" s="117"/>
      <c r="N5" s="117"/>
      <c r="O5" s="117"/>
      <c r="P5" s="117"/>
      <c r="Q5" s="117"/>
      <c r="R5" s="117"/>
      <c r="U5" s="117"/>
      <c r="V5" s="117"/>
      <c r="W5" s="117"/>
      <c r="X5" s="117"/>
      <c r="Y5" s="117"/>
      <c r="Z5" s="117"/>
      <c r="AA5" s="117"/>
    </row>
    <row r="6" spans="1:27" hidden="1" x14ac:dyDescent="0.2"/>
    <row r="7" spans="1:27" ht="13.8" hidden="1" x14ac:dyDescent="0.25">
      <c r="H7" s="3"/>
      <c r="I7" s="4"/>
      <c r="J7" s="5"/>
      <c r="K7" s="6"/>
      <c r="L7" s="5"/>
      <c r="M7" s="6"/>
      <c r="N7" s="5"/>
      <c r="O7" s="6"/>
      <c r="P7" s="5"/>
      <c r="Q7" s="6"/>
      <c r="R7" s="5"/>
      <c r="S7" s="7"/>
    </row>
    <row r="8" spans="1:27" hidden="1" x14ac:dyDescent="0.2">
      <c r="H8" s="2"/>
      <c r="I8" s="8"/>
      <c r="J8" s="9"/>
      <c r="K8" s="10"/>
      <c r="L8" s="11"/>
      <c r="M8" s="12"/>
      <c r="N8" s="11"/>
      <c r="O8" s="13"/>
      <c r="P8" s="11"/>
      <c r="Q8" s="13"/>
      <c r="R8" s="11"/>
      <c r="S8" s="14"/>
    </row>
    <row r="9" spans="1:27" ht="13.8" hidden="1" x14ac:dyDescent="0.2">
      <c r="H9" s="15"/>
      <c r="I9" s="16"/>
      <c r="J9" s="17"/>
      <c r="K9" s="18"/>
      <c r="L9" s="17"/>
      <c r="M9" s="18"/>
      <c r="N9" s="17"/>
      <c r="O9" s="18"/>
      <c r="P9" s="17"/>
      <c r="Q9" s="18"/>
      <c r="R9" s="17"/>
      <c r="S9" s="19"/>
    </row>
    <row r="10" spans="1:27" ht="13.8" hidden="1" x14ac:dyDescent="0.25">
      <c r="H10" s="20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3"/>
    </row>
    <row r="11" spans="1:27" ht="13.8" hidden="1" x14ac:dyDescent="0.25">
      <c r="H11" s="24"/>
      <c r="I11" s="25"/>
      <c r="J11" s="26"/>
      <c r="K11" s="27"/>
      <c r="L11" s="26"/>
      <c r="M11" s="27"/>
      <c r="N11" s="26"/>
      <c r="O11" s="27"/>
      <c r="P11" s="26"/>
      <c r="Q11" s="27"/>
      <c r="R11" s="26"/>
      <c r="S11" s="28"/>
    </row>
    <row r="12" spans="1:27" ht="15" hidden="1" thickBot="1" x14ac:dyDescent="0.35">
      <c r="H12" s="29"/>
      <c r="I12" s="30"/>
      <c r="J12" s="31"/>
      <c r="K12" s="32"/>
      <c r="L12" s="31"/>
      <c r="M12" s="32"/>
      <c r="N12" s="31"/>
      <c r="O12" s="32"/>
      <c r="P12" s="31"/>
      <c r="Q12" s="32"/>
      <c r="R12" s="31"/>
      <c r="S12" s="33"/>
    </row>
    <row r="13" spans="1:27" ht="13.8" hidden="1" x14ac:dyDescent="0.25">
      <c r="H13" s="20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6"/>
    </row>
    <row r="14" spans="1:27" hidden="1" x14ac:dyDescent="0.2">
      <c r="H14" s="3"/>
      <c r="I14" s="37"/>
      <c r="J14" s="38"/>
      <c r="K14" s="39"/>
      <c r="L14" s="38"/>
      <c r="M14" s="38"/>
      <c r="N14" s="39"/>
      <c r="O14" s="38"/>
      <c r="P14" s="39"/>
      <c r="Q14" s="38"/>
      <c r="R14" s="39"/>
      <c r="S14" s="40"/>
    </row>
    <row r="15" spans="1:27" hidden="1" x14ac:dyDescent="0.2">
      <c r="H15" s="2"/>
      <c r="I15" s="41"/>
      <c r="J15" s="42"/>
      <c r="K15" s="20"/>
      <c r="L15" s="42"/>
      <c r="M15" s="42"/>
      <c r="N15" s="43"/>
      <c r="O15" s="42"/>
      <c r="P15" s="43"/>
      <c r="Q15" s="42"/>
      <c r="R15" s="43"/>
      <c r="S15" s="44"/>
    </row>
    <row r="16" spans="1:27" ht="13.8" hidden="1" x14ac:dyDescent="0.25">
      <c r="H16" s="45"/>
      <c r="I16" s="4"/>
      <c r="J16" s="46"/>
      <c r="K16" s="47"/>
      <c r="L16" s="46"/>
      <c r="M16" s="46"/>
      <c r="N16" s="47"/>
      <c r="O16" s="46"/>
      <c r="P16" s="47"/>
      <c r="Q16" s="46"/>
      <c r="R16" s="47"/>
      <c r="S16" s="48"/>
    </row>
    <row r="17" spans="8:19" ht="13.8" hidden="1" x14ac:dyDescent="0.25">
      <c r="H17" s="49"/>
      <c r="I17" s="50"/>
      <c r="J17" s="51"/>
      <c r="K17" s="52"/>
      <c r="L17" s="51"/>
      <c r="M17" s="51"/>
      <c r="N17" s="52"/>
      <c r="O17" s="51"/>
      <c r="P17" s="52"/>
      <c r="Q17" s="51"/>
      <c r="R17" s="52"/>
      <c r="S17" s="53"/>
    </row>
    <row r="18" spans="8:19" ht="13.8" hidden="1" x14ac:dyDescent="0.25">
      <c r="H18" s="3"/>
      <c r="I18" s="25"/>
      <c r="J18" s="54"/>
      <c r="K18" s="55"/>
      <c r="L18" s="54"/>
      <c r="M18" s="55"/>
      <c r="N18" s="54"/>
      <c r="O18" s="55"/>
      <c r="P18" s="54"/>
      <c r="Q18" s="55"/>
      <c r="R18" s="54"/>
      <c r="S18" s="56"/>
    </row>
    <row r="19" spans="8:19" ht="14.4" hidden="1" thickBot="1" x14ac:dyDescent="0.3">
      <c r="H19" s="57"/>
      <c r="I19" s="58"/>
      <c r="J19" s="59"/>
      <c r="K19" s="60"/>
      <c r="L19" s="59"/>
      <c r="M19" s="59"/>
      <c r="N19" s="60"/>
      <c r="O19" s="59"/>
      <c r="P19" s="60"/>
      <c r="Q19" s="59"/>
      <c r="R19" s="60"/>
      <c r="S19" s="61"/>
    </row>
    <row r="20" spans="8:19" ht="13.8" hidden="1" x14ac:dyDescent="0.25">
      <c r="H20" s="2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6"/>
    </row>
    <row r="21" spans="8:19" hidden="1" x14ac:dyDescent="0.2">
      <c r="H21" s="62"/>
      <c r="I21" s="63"/>
      <c r="J21" s="64"/>
      <c r="K21" s="65"/>
      <c r="L21" s="64"/>
      <c r="M21" s="65"/>
      <c r="N21" s="64"/>
      <c r="O21" s="65"/>
      <c r="P21" s="64"/>
      <c r="Q21" s="65"/>
      <c r="R21" s="64"/>
      <c r="S21" s="66"/>
    </row>
    <row r="22" spans="8:19" ht="13.8" hidden="1" x14ac:dyDescent="0.25">
      <c r="H22" s="62"/>
      <c r="I22" s="67"/>
      <c r="J22" s="68"/>
      <c r="K22" s="69"/>
      <c r="L22" s="68"/>
      <c r="M22" s="69"/>
      <c r="N22" s="68"/>
      <c r="O22" s="69"/>
      <c r="P22" s="68"/>
      <c r="Q22" s="69"/>
      <c r="R22" s="68"/>
      <c r="S22" s="70"/>
    </row>
    <row r="23" spans="8:19" ht="15" hidden="1" thickBot="1" x14ac:dyDescent="0.35">
      <c r="H23" s="57"/>
      <c r="I23" s="58"/>
      <c r="J23" s="31"/>
      <c r="K23" s="32"/>
      <c r="L23" s="31"/>
      <c r="M23" s="32"/>
      <c r="N23" s="31"/>
      <c r="O23" s="32"/>
      <c r="P23" s="31"/>
      <c r="Q23" s="32"/>
      <c r="R23" s="31"/>
      <c r="S23" s="33"/>
    </row>
    <row r="24" spans="8:19" ht="13.8" hidden="1" x14ac:dyDescent="0.25">
      <c r="H24" s="2"/>
      <c r="I24" s="34"/>
      <c r="J24" s="35"/>
      <c r="K24" s="35"/>
      <c r="L24" s="35"/>
      <c r="M24" s="35"/>
      <c r="N24" s="35"/>
      <c r="O24" s="35"/>
      <c r="P24" s="35"/>
      <c r="Q24" s="35"/>
      <c r="R24" s="35"/>
      <c r="S24" s="36"/>
    </row>
    <row r="25" spans="8:19" hidden="1" x14ac:dyDescent="0.2">
      <c r="H25" s="3"/>
      <c r="I25" s="71"/>
      <c r="J25" s="72"/>
      <c r="K25" s="73"/>
      <c r="L25" s="72"/>
      <c r="M25" s="73"/>
      <c r="N25" s="72"/>
      <c r="O25" s="73"/>
      <c r="P25" s="72"/>
      <c r="Q25" s="73"/>
      <c r="R25" s="72"/>
      <c r="S25" s="74"/>
    </row>
    <row r="26" spans="8:19" hidden="1" x14ac:dyDescent="0.2">
      <c r="H26" s="2"/>
      <c r="I26" s="8"/>
      <c r="J26" s="75"/>
      <c r="K26" s="76"/>
      <c r="L26" s="75"/>
      <c r="M26" s="75"/>
      <c r="N26" s="77"/>
      <c r="O26" s="75"/>
      <c r="P26" s="77"/>
      <c r="Q26" s="75"/>
      <c r="R26" s="77"/>
      <c r="S26" s="78"/>
    </row>
    <row r="27" spans="8:19" ht="13.8" hidden="1" x14ac:dyDescent="0.25">
      <c r="H27" s="79"/>
      <c r="I27" s="80"/>
      <c r="J27" s="81"/>
      <c r="K27" s="82"/>
      <c r="L27" s="81"/>
      <c r="M27" s="82"/>
      <c r="N27" s="81"/>
      <c r="O27" s="82"/>
      <c r="P27" s="81"/>
      <c r="Q27" s="82"/>
      <c r="R27" s="81"/>
      <c r="S27" s="83"/>
    </row>
    <row r="28" spans="8:19" ht="13.8" hidden="1" x14ac:dyDescent="0.25">
      <c r="H28" s="2"/>
      <c r="I28" s="84"/>
      <c r="J28" s="85"/>
      <c r="K28" s="35"/>
      <c r="L28" s="85"/>
      <c r="M28" s="85"/>
      <c r="N28" s="35"/>
      <c r="O28" s="85"/>
      <c r="P28" s="35"/>
      <c r="Q28" s="85"/>
      <c r="R28" s="35"/>
      <c r="S28" s="86"/>
    </row>
    <row r="29" spans="8:19" ht="14.4" hidden="1" thickBot="1" x14ac:dyDescent="0.3">
      <c r="H29" s="87"/>
      <c r="I29" s="88"/>
      <c r="J29" s="89"/>
      <c r="K29" s="90"/>
      <c r="L29" s="89"/>
      <c r="M29" s="90"/>
      <c r="N29" s="89"/>
      <c r="O29" s="90"/>
      <c r="P29" s="89"/>
      <c r="Q29" s="90"/>
      <c r="R29" s="89"/>
      <c r="S29" s="91"/>
    </row>
    <row r="30" spans="8:19" ht="16.2" hidden="1" thickBot="1" x14ac:dyDescent="0.25">
      <c r="H30" s="57"/>
      <c r="I30" s="92"/>
      <c r="J30" s="93"/>
      <c r="K30" s="93"/>
      <c r="L30" s="93"/>
      <c r="M30" s="93"/>
      <c r="N30" s="93"/>
      <c r="O30" s="93"/>
      <c r="P30" s="93"/>
      <c r="Q30" s="93"/>
      <c r="R30" s="93"/>
      <c r="S30" s="94"/>
    </row>
    <row r="31" spans="8:19" ht="16.2" hidden="1" thickBot="1" x14ac:dyDescent="0.25">
      <c r="H31" s="49"/>
      <c r="I31" s="95"/>
      <c r="J31" s="96"/>
      <c r="K31" s="97"/>
      <c r="L31" s="97"/>
      <c r="M31" s="97"/>
      <c r="N31" s="97"/>
      <c r="O31" s="97"/>
      <c r="P31" s="97"/>
      <c r="Q31" s="97"/>
      <c r="R31" s="97"/>
      <c r="S31" s="97"/>
    </row>
    <row r="33" spans="8:18" ht="15" thickBot="1" x14ac:dyDescent="0.35">
      <c r="H33" s="98" t="s">
        <v>17</v>
      </c>
    </row>
    <row r="34" spans="8:18" ht="15" thickBot="1" x14ac:dyDescent="0.35">
      <c r="H34" s="99" t="s">
        <v>18</v>
      </c>
      <c r="I34" s="99" t="s">
        <v>19</v>
      </c>
      <c r="J34" s="100" t="s">
        <v>20</v>
      </c>
      <c r="K34" s="99" t="s">
        <v>21</v>
      </c>
      <c r="L34" s="100" t="s">
        <v>22</v>
      </c>
      <c r="M34" s="99" t="s">
        <v>23</v>
      </c>
      <c r="N34" s="100" t="s">
        <v>24</v>
      </c>
      <c r="O34" s="99" t="s">
        <v>25</v>
      </c>
      <c r="P34" s="99" t="s">
        <v>26</v>
      </c>
      <c r="Q34" s="99" t="s">
        <v>27</v>
      </c>
      <c r="R34" s="101" t="s">
        <v>28</v>
      </c>
    </row>
    <row r="35" spans="8:18" ht="13.8" x14ac:dyDescent="0.25">
      <c r="H35" s="115" t="s">
        <v>29</v>
      </c>
      <c r="I35" s="115"/>
      <c r="J35" s="115"/>
      <c r="K35" s="115"/>
      <c r="L35" s="115"/>
      <c r="M35" s="115"/>
      <c r="N35" s="115"/>
      <c r="O35" s="115"/>
      <c r="P35" s="115"/>
      <c r="Q35" s="115"/>
      <c r="R35" s="116"/>
    </row>
    <row r="36" spans="8:18" ht="37.200000000000003" customHeight="1" x14ac:dyDescent="0.2">
      <c r="H36" s="16" t="s">
        <v>30</v>
      </c>
      <c r="I36" s="5">
        <v>210</v>
      </c>
      <c r="J36" s="6">
        <v>2.17</v>
      </c>
      <c r="K36" s="5">
        <v>3.89</v>
      </c>
      <c r="L36" s="6">
        <v>27.45</v>
      </c>
      <c r="M36" s="5">
        <v>154</v>
      </c>
      <c r="N36" s="6">
        <v>4.9000000000000004</v>
      </c>
      <c r="O36" s="5">
        <v>0.34</v>
      </c>
      <c r="P36" s="6">
        <v>0.02</v>
      </c>
      <c r="Q36" s="5">
        <v>0.02</v>
      </c>
      <c r="R36" s="7">
        <v>0</v>
      </c>
    </row>
    <row r="37" spans="8:18" ht="11.4" x14ac:dyDescent="0.2">
      <c r="H37" s="114" t="s">
        <v>1</v>
      </c>
      <c r="I37" s="9">
        <v>40</v>
      </c>
      <c r="J37" s="10">
        <v>2.4500000000000002</v>
      </c>
      <c r="K37" s="11">
        <v>7.55</v>
      </c>
      <c r="L37" s="12">
        <v>14.62</v>
      </c>
      <c r="M37" s="11">
        <v>136</v>
      </c>
      <c r="N37" s="13">
        <v>9.3000000000000007</v>
      </c>
      <c r="O37" s="11">
        <v>0.62</v>
      </c>
      <c r="P37" s="13">
        <v>0.05</v>
      </c>
      <c r="Q37" s="11">
        <v>0.03</v>
      </c>
      <c r="R37" s="14">
        <v>0</v>
      </c>
    </row>
    <row r="38" spans="8:18" ht="13.8" x14ac:dyDescent="0.2">
      <c r="H38" s="16" t="s">
        <v>2</v>
      </c>
      <c r="I38" s="17">
        <v>180</v>
      </c>
      <c r="J38" s="18">
        <v>3.67</v>
      </c>
      <c r="K38" s="17">
        <v>3.19</v>
      </c>
      <c r="L38" s="18">
        <v>15.82</v>
      </c>
      <c r="M38" s="17">
        <v>107</v>
      </c>
      <c r="N38" s="18">
        <v>137</v>
      </c>
      <c r="O38" s="17">
        <v>0.43</v>
      </c>
      <c r="P38" s="18">
        <v>0.05</v>
      </c>
      <c r="Q38" s="17">
        <v>0.17</v>
      </c>
      <c r="R38" s="19">
        <v>1.43</v>
      </c>
    </row>
    <row r="39" spans="8:18" ht="13.8" x14ac:dyDescent="0.25">
      <c r="H39" s="21" t="s">
        <v>3</v>
      </c>
      <c r="I39" s="22"/>
      <c r="J39" s="22"/>
      <c r="K39" s="22"/>
      <c r="L39" s="22"/>
      <c r="M39" s="22"/>
      <c r="N39" s="22"/>
      <c r="O39" s="22"/>
      <c r="P39" s="22"/>
      <c r="Q39" s="22"/>
      <c r="R39" s="23"/>
    </row>
    <row r="40" spans="8:18" ht="15" thickBot="1" x14ac:dyDescent="0.35">
      <c r="H40" s="102" t="s">
        <v>37</v>
      </c>
      <c r="I40" s="103">
        <v>80</v>
      </c>
      <c r="J40" s="104">
        <v>0.75</v>
      </c>
      <c r="K40" s="103">
        <v>0</v>
      </c>
      <c r="L40" s="104">
        <v>15.15</v>
      </c>
      <c r="M40" s="103">
        <v>64</v>
      </c>
      <c r="N40" s="104">
        <v>10.5</v>
      </c>
      <c r="O40" s="105">
        <v>2.1</v>
      </c>
      <c r="P40" s="104">
        <v>0.02</v>
      </c>
      <c r="Q40" s="103">
        <v>0.02</v>
      </c>
      <c r="R40" s="106">
        <v>3</v>
      </c>
    </row>
    <row r="41" spans="8:18" ht="15" thickBot="1" x14ac:dyDescent="0.35">
      <c r="H41" s="30" t="s">
        <v>31</v>
      </c>
      <c r="I41" s="31">
        <f>SUM(I36:I40)</f>
        <v>510</v>
      </c>
      <c r="J41" s="32">
        <f>SUM(J36:J40)</f>
        <v>9.0399999999999991</v>
      </c>
      <c r="K41" s="31">
        <f>SUM(K36:K40)</f>
        <v>14.629999999999999</v>
      </c>
      <c r="L41" s="32">
        <f>SUM(L36:L40)</f>
        <v>73.040000000000006</v>
      </c>
      <c r="M41" s="31">
        <f>SUM(M36:M40)</f>
        <v>461</v>
      </c>
      <c r="N41" s="32"/>
      <c r="O41" s="31"/>
      <c r="P41" s="32"/>
      <c r="Q41" s="31"/>
      <c r="R41" s="33"/>
    </row>
    <row r="42" spans="8:18" ht="13.8" x14ac:dyDescent="0.25">
      <c r="H42" s="34" t="s">
        <v>4</v>
      </c>
      <c r="I42" s="35"/>
      <c r="J42" s="35"/>
      <c r="K42" s="35"/>
      <c r="L42" s="35"/>
      <c r="M42" s="35"/>
      <c r="N42" s="35"/>
      <c r="O42" s="35"/>
      <c r="P42" s="35"/>
      <c r="Q42" s="35"/>
      <c r="R42" s="36"/>
    </row>
    <row r="43" spans="8:18" ht="21" customHeight="1" x14ac:dyDescent="0.2">
      <c r="H43" s="113" t="s">
        <v>5</v>
      </c>
      <c r="I43" s="38">
        <v>200</v>
      </c>
      <c r="J43" s="39">
        <v>1.45</v>
      </c>
      <c r="K43" s="38">
        <v>3.93</v>
      </c>
      <c r="L43" s="38">
        <v>10.19</v>
      </c>
      <c r="M43" s="39">
        <v>82</v>
      </c>
      <c r="N43" s="38">
        <v>35.5</v>
      </c>
      <c r="O43" s="39">
        <v>0.95</v>
      </c>
      <c r="P43" s="38">
        <v>3.7999999999999999E-2</v>
      </c>
      <c r="Q43" s="39">
        <v>3.4000000000000002E-2</v>
      </c>
      <c r="R43" s="40">
        <v>8.23</v>
      </c>
    </row>
    <row r="44" spans="8:18" ht="16.8" customHeight="1" x14ac:dyDescent="0.2">
      <c r="H44" s="41" t="s">
        <v>32</v>
      </c>
      <c r="I44" s="107">
        <v>80</v>
      </c>
      <c r="J44" s="108">
        <v>15.51</v>
      </c>
      <c r="K44" s="107">
        <v>12.43</v>
      </c>
      <c r="L44" s="107">
        <v>3.29</v>
      </c>
      <c r="M44" s="108">
        <v>187</v>
      </c>
      <c r="N44" s="42">
        <v>67.900000000000006</v>
      </c>
      <c r="O44" s="43">
        <v>0.95</v>
      </c>
      <c r="P44" s="42">
        <v>0.05</v>
      </c>
      <c r="Q44" s="43">
        <v>0.08</v>
      </c>
      <c r="R44" s="44">
        <v>0.09</v>
      </c>
    </row>
    <row r="45" spans="8:18" ht="20.399999999999999" customHeight="1" x14ac:dyDescent="0.2">
      <c r="H45" s="37" t="s">
        <v>33</v>
      </c>
      <c r="I45" s="64">
        <v>155</v>
      </c>
      <c r="J45" s="65">
        <v>8.86</v>
      </c>
      <c r="K45" s="64">
        <v>5.98</v>
      </c>
      <c r="L45" s="64">
        <v>39.81</v>
      </c>
      <c r="M45" s="65">
        <v>248</v>
      </c>
      <c r="N45" s="64">
        <v>15.9</v>
      </c>
      <c r="O45" s="65">
        <v>4.8</v>
      </c>
      <c r="P45" s="64">
        <v>0.25</v>
      </c>
      <c r="Q45" s="65">
        <v>0.12</v>
      </c>
      <c r="R45" s="109">
        <v>0</v>
      </c>
    </row>
    <row r="46" spans="8:18" ht="13.8" x14ac:dyDescent="0.25">
      <c r="H46" s="50" t="s">
        <v>6</v>
      </c>
      <c r="I46" s="51">
        <v>180</v>
      </c>
      <c r="J46" s="52">
        <v>0.11</v>
      </c>
      <c r="K46" s="51">
        <v>0.09</v>
      </c>
      <c r="L46" s="51">
        <v>24.11</v>
      </c>
      <c r="M46" s="52">
        <v>97.68</v>
      </c>
      <c r="N46" s="51">
        <v>10.98</v>
      </c>
      <c r="O46" s="52">
        <v>0.11</v>
      </c>
      <c r="P46" s="51">
        <v>0</v>
      </c>
      <c r="Q46" s="52">
        <v>0.03</v>
      </c>
      <c r="R46" s="53">
        <v>1.63</v>
      </c>
    </row>
    <row r="47" spans="8:18" ht="13.8" x14ac:dyDescent="0.25">
      <c r="H47" s="84" t="s">
        <v>14</v>
      </c>
      <c r="I47" s="85">
        <v>50</v>
      </c>
      <c r="J47" s="35">
        <v>3.3</v>
      </c>
      <c r="K47" s="85">
        <v>0.6</v>
      </c>
      <c r="L47" s="85">
        <v>16.7</v>
      </c>
      <c r="M47" s="35">
        <v>87</v>
      </c>
      <c r="N47" s="85">
        <v>17.5</v>
      </c>
      <c r="O47" s="35">
        <v>1.95</v>
      </c>
      <c r="P47" s="85">
        <v>0.09</v>
      </c>
      <c r="Q47" s="35">
        <v>0.04</v>
      </c>
      <c r="R47" s="86">
        <v>0</v>
      </c>
    </row>
    <row r="48" spans="8:18" ht="14.4" thickBot="1" x14ac:dyDescent="0.3">
      <c r="H48" s="110" t="s">
        <v>7</v>
      </c>
      <c r="I48" s="54">
        <v>20</v>
      </c>
      <c r="J48" s="55">
        <v>1.58</v>
      </c>
      <c r="K48" s="54">
        <v>0.2</v>
      </c>
      <c r="L48" s="54">
        <v>9.66</v>
      </c>
      <c r="M48" s="55">
        <v>47</v>
      </c>
      <c r="N48" s="54">
        <v>4.5999999999999996</v>
      </c>
      <c r="O48" s="55">
        <v>0.4</v>
      </c>
      <c r="P48" s="54">
        <v>0.03</v>
      </c>
      <c r="Q48" s="55">
        <v>0.01</v>
      </c>
      <c r="R48" s="111">
        <v>0</v>
      </c>
    </row>
    <row r="49" spans="8:18" ht="14.4" thickBot="1" x14ac:dyDescent="0.3">
      <c r="H49" s="58" t="s">
        <v>8</v>
      </c>
      <c r="I49" s="59">
        <f t="shared" ref="I49:R49" si="0">SUM(I43:I48)</f>
        <v>685</v>
      </c>
      <c r="J49" s="60">
        <f t="shared" si="0"/>
        <v>30.810000000000002</v>
      </c>
      <c r="K49" s="59">
        <f t="shared" si="0"/>
        <v>23.23</v>
      </c>
      <c r="L49" s="59">
        <f t="shared" si="0"/>
        <v>103.76</v>
      </c>
      <c r="M49" s="60">
        <f t="shared" si="0"/>
        <v>748.68000000000006</v>
      </c>
      <c r="N49" s="59">
        <f t="shared" si="0"/>
        <v>152.38</v>
      </c>
      <c r="O49" s="60">
        <f t="shared" si="0"/>
        <v>9.16</v>
      </c>
      <c r="P49" s="59">
        <f t="shared" si="0"/>
        <v>0.45799999999999996</v>
      </c>
      <c r="Q49" s="60">
        <f t="shared" si="0"/>
        <v>0.314</v>
      </c>
      <c r="R49" s="61">
        <f t="shared" si="0"/>
        <v>9.9499999999999993</v>
      </c>
    </row>
    <row r="50" spans="8:18" ht="13.8" x14ac:dyDescent="0.25">
      <c r="H50" s="34" t="s">
        <v>9</v>
      </c>
      <c r="I50" s="35"/>
      <c r="J50" s="35"/>
      <c r="K50" s="35"/>
      <c r="L50" s="35"/>
      <c r="M50" s="35"/>
      <c r="N50" s="35"/>
      <c r="O50" s="35"/>
      <c r="P50" s="35"/>
      <c r="Q50" s="35"/>
      <c r="R50" s="36"/>
    </row>
    <row r="51" spans="8:18" x14ac:dyDescent="0.2">
      <c r="H51" s="63" t="s">
        <v>34</v>
      </c>
      <c r="I51" s="64">
        <v>60</v>
      </c>
      <c r="J51" s="65">
        <v>2.6</v>
      </c>
      <c r="K51" s="64">
        <v>3.4</v>
      </c>
      <c r="L51" s="65">
        <v>26</v>
      </c>
      <c r="M51" s="64">
        <v>124</v>
      </c>
      <c r="N51" s="65">
        <v>10.1</v>
      </c>
      <c r="O51" s="64">
        <v>0.7</v>
      </c>
      <c r="P51" s="65">
        <v>0.02</v>
      </c>
      <c r="Q51" s="64">
        <v>0.01</v>
      </c>
      <c r="R51" s="66">
        <v>0</v>
      </c>
    </row>
    <row r="52" spans="8:18" ht="14.4" thickBot="1" x14ac:dyDescent="0.3">
      <c r="H52" s="67" t="s">
        <v>35</v>
      </c>
      <c r="I52" s="81">
        <v>200</v>
      </c>
      <c r="J52" s="82">
        <v>0.12</v>
      </c>
      <c r="K52" s="81">
        <v>0.02</v>
      </c>
      <c r="L52" s="82">
        <v>10.199999999999999</v>
      </c>
      <c r="M52" s="81">
        <v>41</v>
      </c>
      <c r="N52" s="69">
        <v>223.2</v>
      </c>
      <c r="O52" s="68">
        <v>0.18</v>
      </c>
      <c r="P52" s="69">
        <v>0.04</v>
      </c>
      <c r="Q52" s="68">
        <v>0.23</v>
      </c>
      <c r="R52" s="70">
        <v>0.54</v>
      </c>
    </row>
    <row r="53" spans="8:18" ht="15" thickBot="1" x14ac:dyDescent="0.35">
      <c r="H53" s="58" t="s">
        <v>10</v>
      </c>
      <c r="I53" s="31">
        <f t="shared" ref="I53:R53" si="1">SUM(I51:I52)</f>
        <v>260</v>
      </c>
      <c r="J53" s="32">
        <f t="shared" si="1"/>
        <v>2.72</v>
      </c>
      <c r="K53" s="31">
        <f t="shared" si="1"/>
        <v>3.42</v>
      </c>
      <c r="L53" s="32">
        <f t="shared" si="1"/>
        <v>36.200000000000003</v>
      </c>
      <c r="M53" s="31">
        <f t="shared" si="1"/>
        <v>165</v>
      </c>
      <c r="N53" s="32">
        <f t="shared" si="1"/>
        <v>233.29999999999998</v>
      </c>
      <c r="O53" s="31">
        <f t="shared" si="1"/>
        <v>0.87999999999999989</v>
      </c>
      <c r="P53" s="32">
        <f t="shared" si="1"/>
        <v>0.06</v>
      </c>
      <c r="Q53" s="31">
        <f t="shared" si="1"/>
        <v>0.24000000000000002</v>
      </c>
      <c r="R53" s="33">
        <f t="shared" si="1"/>
        <v>0.54</v>
      </c>
    </row>
    <row r="54" spans="8:18" ht="13.8" x14ac:dyDescent="0.25">
      <c r="H54" s="34" t="s">
        <v>11</v>
      </c>
      <c r="I54" s="35"/>
      <c r="J54" s="35"/>
      <c r="K54" s="35"/>
      <c r="L54" s="35"/>
      <c r="M54" s="35"/>
      <c r="N54" s="35"/>
      <c r="O54" s="35"/>
      <c r="P54" s="35"/>
      <c r="Q54" s="35"/>
      <c r="R54" s="36"/>
    </row>
    <row r="55" spans="8:18" x14ac:dyDescent="0.2">
      <c r="H55" s="112" t="s">
        <v>12</v>
      </c>
      <c r="I55" s="72">
        <v>55</v>
      </c>
      <c r="J55" s="73">
        <v>1.65</v>
      </c>
      <c r="K55" s="72">
        <v>2.88</v>
      </c>
      <c r="L55" s="73">
        <v>3.47</v>
      </c>
      <c r="M55" s="72">
        <v>46.44</v>
      </c>
      <c r="N55" s="73">
        <v>11.91</v>
      </c>
      <c r="O55" s="72">
        <v>0.38</v>
      </c>
      <c r="P55" s="73">
        <v>0.05</v>
      </c>
      <c r="Q55" s="72">
        <v>0.02</v>
      </c>
      <c r="R55" s="74">
        <v>6.1</v>
      </c>
    </row>
    <row r="56" spans="8:18" x14ac:dyDescent="0.2">
      <c r="H56" s="8" t="s">
        <v>36</v>
      </c>
      <c r="I56" s="75">
        <v>160</v>
      </c>
      <c r="J56" s="76">
        <v>14.12</v>
      </c>
      <c r="K56" s="75">
        <v>9.0399999999999991</v>
      </c>
      <c r="L56" s="75">
        <v>20.260000000000002</v>
      </c>
      <c r="M56" s="77">
        <v>219</v>
      </c>
      <c r="N56" s="75">
        <v>60</v>
      </c>
      <c r="O56" s="77">
        <v>1.63</v>
      </c>
      <c r="P56" s="75">
        <v>0.08</v>
      </c>
      <c r="Q56" s="77">
        <v>0.15</v>
      </c>
      <c r="R56" s="78">
        <v>20.03</v>
      </c>
    </row>
    <row r="57" spans="8:18" ht="13.8" x14ac:dyDescent="0.25">
      <c r="H57" s="80" t="s">
        <v>13</v>
      </c>
      <c r="I57" s="81">
        <v>200</v>
      </c>
      <c r="J57" s="82">
        <v>0.12</v>
      </c>
      <c r="K57" s="81">
        <v>0.02</v>
      </c>
      <c r="L57" s="82">
        <v>10.199999999999999</v>
      </c>
      <c r="M57" s="81">
        <v>41</v>
      </c>
      <c r="N57" s="82">
        <v>12.8</v>
      </c>
      <c r="O57" s="81">
        <v>0.32</v>
      </c>
      <c r="P57" s="82">
        <v>0</v>
      </c>
      <c r="Q57" s="81">
        <v>0</v>
      </c>
      <c r="R57" s="83">
        <v>2.83</v>
      </c>
    </row>
    <row r="58" spans="8:18" ht="13.8" x14ac:dyDescent="0.25">
      <c r="H58" s="25" t="s">
        <v>7</v>
      </c>
      <c r="I58" s="54">
        <v>30</v>
      </c>
      <c r="J58" s="55">
        <v>2.37</v>
      </c>
      <c r="K58" s="54">
        <v>0.3</v>
      </c>
      <c r="L58" s="55">
        <v>14.49</v>
      </c>
      <c r="M58" s="54">
        <v>70.5</v>
      </c>
      <c r="N58" s="55">
        <v>6.9</v>
      </c>
      <c r="O58" s="54">
        <v>0.6</v>
      </c>
      <c r="P58" s="55">
        <v>0.05</v>
      </c>
      <c r="Q58" s="54">
        <v>0.02</v>
      </c>
      <c r="R58" s="56">
        <v>0</v>
      </c>
    </row>
    <row r="59" spans="8:18" ht="14.4" thickBot="1" x14ac:dyDescent="0.3">
      <c r="H59" s="88" t="s">
        <v>15</v>
      </c>
      <c r="I59" s="89">
        <f t="shared" ref="I59:R59" si="2">SUM(I55:I58)</f>
        <v>445</v>
      </c>
      <c r="J59" s="90">
        <f t="shared" si="2"/>
        <v>18.259999999999998</v>
      </c>
      <c r="K59" s="89">
        <f t="shared" si="2"/>
        <v>12.239999999999998</v>
      </c>
      <c r="L59" s="90">
        <f t="shared" si="2"/>
        <v>48.42</v>
      </c>
      <c r="M59" s="89">
        <f t="shared" si="2"/>
        <v>376.94</v>
      </c>
      <c r="N59" s="90">
        <f t="shared" si="2"/>
        <v>91.61</v>
      </c>
      <c r="O59" s="89">
        <f t="shared" si="2"/>
        <v>2.9299999999999997</v>
      </c>
      <c r="P59" s="90">
        <f t="shared" si="2"/>
        <v>0.18</v>
      </c>
      <c r="Q59" s="89">
        <f t="shared" si="2"/>
        <v>0.18999999999999997</v>
      </c>
      <c r="R59" s="91">
        <f t="shared" si="2"/>
        <v>28.96</v>
      </c>
    </row>
    <row r="60" spans="8:18" ht="16.2" thickBot="1" x14ac:dyDescent="0.25">
      <c r="H60" s="92" t="s">
        <v>16</v>
      </c>
      <c r="I60" s="93">
        <f t="shared" ref="I60:R60" si="3">I41+I49+I53+I59</f>
        <v>1900</v>
      </c>
      <c r="J60" s="93">
        <f t="shared" si="3"/>
        <v>60.83</v>
      </c>
      <c r="K60" s="93">
        <f t="shared" si="3"/>
        <v>53.519999999999996</v>
      </c>
      <c r="L60" s="93">
        <f t="shared" si="3"/>
        <v>261.42</v>
      </c>
      <c r="M60" s="93">
        <f t="shared" si="3"/>
        <v>1751.6200000000001</v>
      </c>
      <c r="N60" s="93">
        <f t="shared" si="3"/>
        <v>477.28999999999996</v>
      </c>
      <c r="O60" s="93">
        <f t="shared" si="3"/>
        <v>12.969999999999999</v>
      </c>
      <c r="P60" s="93">
        <f t="shared" si="3"/>
        <v>0.69799999999999995</v>
      </c>
      <c r="Q60" s="93">
        <f t="shared" si="3"/>
        <v>0.74399999999999999</v>
      </c>
      <c r="R60" s="94">
        <f t="shared" si="3"/>
        <v>39.450000000000003</v>
      </c>
    </row>
  </sheetData>
  <mergeCells count="7">
    <mergeCell ref="H35:R35"/>
    <mergeCell ref="U5:AA5"/>
    <mergeCell ref="L5:R5"/>
    <mergeCell ref="A1:C1"/>
    <mergeCell ref="G2:H2"/>
    <mergeCell ref="F3:H3"/>
    <mergeCell ref="B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dcterms:created xsi:type="dcterms:W3CDTF">2022-09-29T04:38:26Z</dcterms:created>
  <dcterms:modified xsi:type="dcterms:W3CDTF">2026-03-19T02:57:53Z</dcterms:modified>
</cp:coreProperties>
</file>