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000" windowHeight="804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K32" i="2"/>
  <c r="J32" i="2"/>
  <c r="I32" i="2"/>
  <c r="H32" i="2"/>
  <c r="G32" i="2"/>
  <c r="F32" i="2"/>
  <c r="E32" i="2"/>
  <c r="D32" i="2"/>
  <c r="C32" i="2"/>
  <c r="L22" i="2"/>
  <c r="K22" i="2"/>
  <c r="J22" i="2"/>
  <c r="I22" i="2"/>
  <c r="H22" i="2"/>
  <c r="G22" i="2"/>
  <c r="F22" i="2"/>
  <c r="E22" i="2"/>
  <c r="D22" i="2"/>
  <c r="C22" i="2"/>
  <c r="L26" i="2"/>
  <c r="K26" i="2"/>
  <c r="J26" i="2"/>
  <c r="I26" i="2"/>
  <c r="H26" i="2"/>
  <c r="G26" i="2"/>
  <c r="F26" i="2"/>
  <c r="E26" i="2"/>
  <c r="D26" i="2"/>
  <c r="C26" i="2"/>
  <c r="L15" i="2" l="1"/>
  <c r="L33" i="2" s="1"/>
  <c r="K15" i="2"/>
  <c r="K33" i="2" s="1"/>
  <c r="J15" i="2"/>
  <c r="J33" i="2" s="1"/>
  <c r="I15" i="2"/>
  <c r="I33" i="2" s="1"/>
  <c r="H15" i="2"/>
  <c r="H33" i="2" s="1"/>
  <c r="G15" i="2"/>
  <c r="G33" i="2" s="1"/>
  <c r="F15" i="2"/>
  <c r="F33" i="2" s="1"/>
  <c r="E15" i="2"/>
  <c r="E33" i="2" s="1"/>
  <c r="D15" i="2"/>
  <c r="D33" i="2" s="1"/>
  <c r="C15" i="2"/>
  <c r="C33" i="2" s="1"/>
</calcChain>
</file>

<file path=xl/sharedStrings.xml><?xml version="1.0" encoding="utf-8"?>
<sst xmlns="http://schemas.openxmlformats.org/spreadsheetml/2006/main" count="40" uniqueCount="40">
  <si>
    <t>МБДОУ № 466</t>
  </si>
  <si>
    <t>МЕНЮ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</si>
  <si>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</si>
  <si>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</si>
  <si>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</si>
  <si>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</si>
  <si>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</si>
  <si>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</si>
  <si>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</si>
  <si>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</si>
  <si>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</si>
  <si>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</si>
  <si>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</si>
  <si>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</si>
  <si>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</si>
  <si>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Каша манная жидкая с сахаром маслом</t>
  </si>
  <si>
    <t>Бутерброд с сыром голандским</t>
  </si>
  <si>
    <t>Кофейный напиток  с молоком сгущенным</t>
  </si>
  <si>
    <t>второй завтрак</t>
  </si>
  <si>
    <t xml:space="preserve">Яблоко </t>
  </si>
  <si>
    <t>всего 1 и 2 завтрак</t>
  </si>
  <si>
    <t>обед</t>
  </si>
  <si>
    <t xml:space="preserve">Суп картофельный с бобовыми </t>
  </si>
  <si>
    <t>Гуляш из отварного мяса</t>
  </si>
  <si>
    <t>Каша гречневая рассыпчатая с маслом</t>
  </si>
  <si>
    <t>Компот из свежемороженной вишни</t>
  </si>
  <si>
    <t>Хлеб ржаной</t>
  </si>
  <si>
    <t>Всего обед</t>
  </si>
  <si>
    <t>полдник</t>
  </si>
  <si>
    <t>пряник</t>
  </si>
  <si>
    <t>Кисломолочный напиток (Йогурт)</t>
  </si>
  <si>
    <t>Всего полдник</t>
  </si>
  <si>
    <t>ужин</t>
  </si>
  <si>
    <t>Салат из свеклы</t>
  </si>
  <si>
    <t>Запеканка из печени с рисом</t>
  </si>
  <si>
    <t>Чай с сахаром</t>
  </si>
  <si>
    <t>Хлеб пшеничный</t>
  </si>
  <si>
    <t>Всего ужин</t>
  </si>
  <si>
    <t>Итого за день</t>
  </si>
  <si>
    <t>Рекомендуется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</si>
</sst>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\ mmmm\ yyyy\ \'&quot;г&quot;\.\';@"/>
    <numFmt numFmtId="165" formatCode="dd\.mm\.yyyy"/>
  </numFmts>
  <fonts count="16">
    <font>
      <sz val="8"/>
      <color rgb="FF000000"/>
      <name val="Tahoma"/>
      <charset val="134"/>
    </font>
    <font>
      <i/>
      <sz val="9"/>
      <color rgb="FF000000"/>
      <name val="Arial"/>
      <charset val="204"/>
    </font>
    <font>
      <i/>
      <sz val="9"/>
      <color rgb="FF000000"/>
      <name val="Arial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1"/>
      <color theme="1"/>
      <name val="Calibri"/>
      <charset val="204"/>
      <scheme val="minor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165" fontId="5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8" fillId="2" borderId="7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9" fillId="0" borderId="7" xfId="0" applyFont="1" applyBorder="1"/>
    <xf numFmtId="0" fontId="9" fillId="2" borderId="7" xfId="0" applyFont="1" applyFill="1" applyBorder="1" applyAlignment="1">
      <alignment horizontal="left" vertical="top" wrapText="1"/>
    </xf>
    <xf numFmtId="0" fontId="6" fillId="0" borderId="0" xfId="0" applyFont="1" applyBorder="1"/>
    <xf numFmtId="0" fontId="7" fillId="2" borderId="9" xfId="0" applyFont="1" applyFill="1" applyBorder="1"/>
    <xf numFmtId="0" fontId="6" fillId="0" borderId="0" xfId="0" applyFont="1" applyBorder="1" applyAlignment="1">
      <alignment horizontal="right"/>
    </xf>
    <xf numFmtId="0" fontId="6" fillId="0" borderId="10" xfId="0" applyFont="1" applyBorder="1"/>
    <xf numFmtId="0" fontId="9" fillId="2" borderId="11" xfId="0" applyFont="1" applyFill="1" applyBorder="1"/>
    <xf numFmtId="0" fontId="9" fillId="0" borderId="10" xfId="0" applyFont="1" applyBorder="1"/>
    <xf numFmtId="0" fontId="9" fillId="0" borderId="12" xfId="0" applyFont="1" applyBorder="1"/>
    <xf numFmtId="0" fontId="6" fillId="0" borderId="7" xfId="0" applyFont="1" applyBorder="1"/>
    <xf numFmtId="0" fontId="10" fillId="2" borderId="13" xfId="0" applyFont="1" applyFill="1" applyBorder="1"/>
    <xf numFmtId="0" fontId="11" fillId="3" borderId="7" xfId="0" applyFont="1" applyFill="1" applyBorder="1" applyAlignment="1">
      <alignment horizontal="right"/>
    </xf>
    <xf numFmtId="0" fontId="7" fillId="2" borderId="0" xfId="0" applyFont="1" applyFill="1" applyBorder="1"/>
    <xf numFmtId="0" fontId="6" fillId="2" borderId="7" xfId="0" applyFont="1" applyFill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2" borderId="14" xfId="0" applyFont="1" applyFill="1" applyBorder="1"/>
    <xf numFmtId="0" fontId="6" fillId="0" borderId="8" xfId="0" applyFont="1" applyBorder="1"/>
    <xf numFmtId="0" fontId="6" fillId="0" borderId="15" xfId="0" applyFont="1" applyBorder="1"/>
    <xf numFmtId="0" fontId="6" fillId="2" borderId="16" xfId="0" applyFont="1" applyFill="1" applyBorder="1" applyAlignment="1">
      <alignment wrapText="1"/>
    </xf>
    <xf numFmtId="0" fontId="6" fillId="2" borderId="14" xfId="0" applyFont="1" applyFill="1" applyBorder="1"/>
    <xf numFmtId="0" fontId="10" fillId="2" borderId="7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2" borderId="7" xfId="0" applyFont="1" applyFill="1" applyBorder="1"/>
    <xf numFmtId="0" fontId="6" fillId="0" borderId="13" xfId="0" applyFont="1" applyBorder="1"/>
    <xf numFmtId="0" fontId="9" fillId="2" borderId="7" xfId="0" applyFont="1" applyFill="1" applyBorder="1"/>
    <xf numFmtId="0" fontId="6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>
      <alignment wrapText="1"/>
    </xf>
    <xf numFmtId="0" fontId="9" fillId="2" borderId="13" xfId="0" applyFont="1" applyFill="1" applyBorder="1"/>
    <xf numFmtId="0" fontId="6" fillId="2" borderId="11" xfId="0" applyFont="1" applyFill="1" applyBorder="1"/>
    <xf numFmtId="0" fontId="6" fillId="0" borderId="18" xfId="0" applyFont="1" applyBorder="1"/>
    <xf numFmtId="0" fontId="10" fillId="0" borderId="19" xfId="0" applyFont="1" applyBorder="1"/>
    <xf numFmtId="0" fontId="7" fillId="4" borderId="22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0" fillId="0" borderId="0" xfId="0" applyNumberFormat="1"/>
    <xf numFmtId="0" fontId="6" fillId="0" borderId="26" xfId="0" applyFont="1" applyBorder="1"/>
    <xf numFmtId="0" fontId="6" fillId="0" borderId="29" xfId="0" applyFont="1" applyBorder="1" applyAlignment="1">
      <alignment horizontal="right"/>
    </xf>
    <xf numFmtId="0" fontId="9" fillId="0" borderId="30" xfId="0" applyFont="1" applyBorder="1"/>
    <xf numFmtId="0" fontId="12" fillId="0" borderId="7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28" xfId="0" applyFont="1" applyBorder="1" applyAlignment="1">
      <alignment horizontal="right"/>
    </xf>
    <xf numFmtId="0" fontId="12" fillId="0" borderId="5" xfId="0" applyNumberFormat="1" applyFont="1" applyBorder="1" applyAlignment="1">
      <alignment horizontal="right" vertical="center" wrapText="1"/>
    </xf>
    <xf numFmtId="0" fontId="12" fillId="0" borderId="7" xfId="0" applyNumberFormat="1" applyFont="1" applyBorder="1" applyAlignment="1">
      <alignment horizontal="right" vertical="center" wrapText="1"/>
    </xf>
    <xf numFmtId="0" fontId="12" fillId="0" borderId="28" xfId="0" applyNumberFormat="1" applyFont="1" applyBorder="1" applyAlignment="1">
      <alignment horizontal="right" vertical="center" wrapText="1"/>
    </xf>
    <xf numFmtId="0" fontId="12" fillId="0" borderId="14" xfId="0" applyFont="1" applyBorder="1"/>
    <xf numFmtId="0" fontId="12" fillId="0" borderId="0" xfId="0" applyFont="1" applyBorder="1"/>
    <xf numFmtId="0" fontId="12" fillId="0" borderId="31" xfId="0" applyFont="1" applyBorder="1"/>
    <xf numFmtId="0" fontId="12" fillId="0" borderId="14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3" fillId="2" borderId="7" xfId="0" applyFont="1" applyFill="1" applyBorder="1"/>
    <xf numFmtId="0" fontId="12" fillId="0" borderId="5" xfId="0" applyFont="1" applyBorder="1"/>
    <xf numFmtId="0" fontId="12" fillId="0" borderId="7" xfId="0" applyFont="1" applyBorder="1"/>
    <xf numFmtId="0" fontId="12" fillId="0" borderId="27" xfId="0" applyFont="1" applyBorder="1"/>
    <xf numFmtId="0" fontId="12" fillId="0" borderId="29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30" xfId="0" applyFont="1" applyBorder="1" applyAlignment="1">
      <alignment horizontal="right"/>
    </xf>
    <xf numFmtId="14" fontId="0" fillId="0" borderId="0" xfId="0" applyNumberFormat="1"/>
    <xf numFmtId="0" fontId="14" fillId="0" borderId="0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2" fillId="4" borderId="23" xfId="0" applyFont="1" applyFill="1" applyBorder="1" applyAlignment="1">
      <alignment horizontal="right" vertical="center" wrapText="1"/>
    </xf>
    <xf numFmtId="0" fontId="14" fillId="0" borderId="7" xfId="0" applyFont="1" applyBorder="1"/>
    <xf numFmtId="0" fontId="14" fillId="0" borderId="5" xfId="0" applyFont="1" applyBorder="1"/>
    <xf numFmtId="0" fontId="14" fillId="0" borderId="28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32" xfId="0" applyFont="1" applyBorder="1"/>
    <xf numFmtId="0" fontId="15" fillId="3" borderId="7" xfId="0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0" fontId="15" fillId="3" borderId="28" xfId="0" applyFont="1" applyFill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5" fillId="3" borderId="27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27" xfId="0" applyFont="1" applyBorder="1"/>
    <xf numFmtId="0" fontId="14" fillId="3" borderId="20" xfId="0" applyFont="1" applyFill="1" applyBorder="1" applyAlignment="1">
      <alignment horizontal="right"/>
    </xf>
    <xf numFmtId="0" fontId="14" fillId="3" borderId="21" xfId="0" applyFont="1" applyFill="1" applyBorder="1" applyAlignment="1">
      <alignment horizontal="right"/>
    </xf>
    <xf numFmtId="0" fontId="14" fillId="3" borderId="3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2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4" workbookViewId="0">
      <selection activeCell="O10" sqref="O10"/>
    </sheetView>
  </sheetViews>
  <sheetFormatPr defaultColWidth="9" defaultRowHeight="10.199999999999999"/>
  <cols>
    <col min="1" max="1" width="9.28515625" customWidth="1"/>
    <col min="2" max="2" width="26.140625" customWidth="1"/>
    <col min="3" max="3" width="11.140625" customWidth="1"/>
    <col min="4" max="6" width="9.28515625" customWidth="1"/>
    <col min="7" max="7" width="10.5703125" customWidth="1"/>
    <col min="8" max="8" width="9.140625" customWidth="1"/>
    <col min="9" max="9" width="8.42578125" customWidth="1"/>
    <col min="10" max="10" width="7.28515625" customWidth="1"/>
    <col min="11" max="12" width="9.28515625" customWidth="1"/>
  </cols>
  <sheetData>
    <row r="1" spans="1:12" ht="11.4">
      <c r="A1" s="90" t="s">
        <v>0</v>
      </c>
      <c r="B1" s="91"/>
      <c r="C1" s="91"/>
    </row>
    <row r="2" spans="1:12" ht="22.8">
      <c r="G2" s="92" t="s">
        <v>1</v>
      </c>
      <c r="H2" s="92"/>
      <c r="I2" s="45"/>
    </row>
    <row r="3" spans="1:12" ht="15.6">
      <c r="F3" s="93"/>
      <c r="G3" s="93"/>
      <c r="H3" s="93"/>
    </row>
    <row r="7" spans="1:12" ht="14.4">
      <c r="B7" s="1"/>
      <c r="C7" s="70">
        <v>45796</v>
      </c>
    </row>
    <row r="8" spans="1:12" ht="15.6">
      <c r="A8" s="2" t="s">
        <v>2</v>
      </c>
      <c r="B8" s="3" t="s">
        <v>3</v>
      </c>
      <c r="C8" s="3" t="s">
        <v>4</v>
      </c>
      <c r="D8" s="4" t="s">
        <v>5</v>
      </c>
      <c r="E8" s="3" t="s">
        <v>6</v>
      </c>
      <c r="F8" s="4" t="s">
        <v>7</v>
      </c>
      <c r="G8" s="3" t="s">
        <v>8</v>
      </c>
      <c r="H8" s="4" t="s">
        <v>9</v>
      </c>
      <c r="I8" s="3" t="s">
        <v>10</v>
      </c>
      <c r="J8" s="3" t="s">
        <v>11</v>
      </c>
      <c r="K8" s="3" t="s">
        <v>12</v>
      </c>
      <c r="L8" s="46" t="s">
        <v>13</v>
      </c>
    </row>
    <row r="9" spans="1:12" ht="15.6">
      <c r="A9" s="5"/>
      <c r="B9" s="94" t="s">
        <v>14</v>
      </c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12" ht="55.2" customHeight="1">
      <c r="A10" s="6">
        <v>94</v>
      </c>
      <c r="B10" s="7" t="s">
        <v>15</v>
      </c>
      <c r="C10" s="49">
        <v>210</v>
      </c>
      <c r="D10" s="50">
        <v>5.2060000000000004</v>
      </c>
      <c r="E10" s="49">
        <v>5.0780000000000003</v>
      </c>
      <c r="F10" s="50">
        <v>16.420000000000002</v>
      </c>
      <c r="G10" s="49">
        <v>132.19999999999999</v>
      </c>
      <c r="H10" s="50">
        <v>160.13999999999999</v>
      </c>
      <c r="I10" s="49">
        <v>0.25</v>
      </c>
      <c r="J10" s="50">
        <v>0.06</v>
      </c>
      <c r="K10" s="49">
        <v>0.19</v>
      </c>
      <c r="L10" s="51">
        <v>0.91</v>
      </c>
    </row>
    <row r="11" spans="1:12" ht="42" customHeight="1">
      <c r="A11" s="8">
        <v>3</v>
      </c>
      <c r="B11" s="9" t="s">
        <v>16</v>
      </c>
      <c r="C11" s="52">
        <v>45</v>
      </c>
      <c r="D11" s="53">
        <v>5.04</v>
      </c>
      <c r="E11" s="52">
        <v>6.59</v>
      </c>
      <c r="F11" s="53">
        <v>14.56</v>
      </c>
      <c r="G11" s="52">
        <v>138</v>
      </c>
      <c r="H11" s="53">
        <v>108.1</v>
      </c>
      <c r="I11" s="52">
        <v>0.68</v>
      </c>
      <c r="J11" s="53">
        <v>0.05</v>
      </c>
      <c r="K11" s="52">
        <v>0.06</v>
      </c>
      <c r="L11" s="54">
        <v>7.0000000000000007E-2</v>
      </c>
    </row>
    <row r="12" spans="1:12" ht="45" customHeight="1">
      <c r="A12" s="10">
        <v>396</v>
      </c>
      <c r="B12" s="11" t="s">
        <v>17</v>
      </c>
      <c r="C12" s="49">
        <v>180</v>
      </c>
      <c r="D12" s="50">
        <v>2.65</v>
      </c>
      <c r="E12" s="49">
        <v>1.79</v>
      </c>
      <c r="F12" s="50">
        <v>18.829999999999998</v>
      </c>
      <c r="G12" s="49">
        <v>102</v>
      </c>
      <c r="H12" s="50">
        <v>11.6</v>
      </c>
      <c r="I12" s="49">
        <v>7.0000000000000007E-2</v>
      </c>
      <c r="J12" s="50">
        <v>0.02</v>
      </c>
      <c r="K12" s="49">
        <v>7.0000000000000007E-2</v>
      </c>
      <c r="L12" s="51">
        <v>0.34</v>
      </c>
    </row>
    <row r="13" spans="1:12" ht="15.6">
      <c r="A13" s="12"/>
      <c r="B13" s="13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47"/>
    </row>
    <row r="14" spans="1:12" ht="15.6">
      <c r="A14" s="15">
        <v>368</v>
      </c>
      <c r="B14" s="16" t="s">
        <v>19</v>
      </c>
      <c r="C14" s="17">
        <v>100</v>
      </c>
      <c r="D14" s="18">
        <v>0.4</v>
      </c>
      <c r="E14" s="17">
        <v>0.4</v>
      </c>
      <c r="F14" s="18">
        <v>9.8000000000000007</v>
      </c>
      <c r="G14" s="17">
        <v>47</v>
      </c>
      <c r="H14" s="18">
        <v>16</v>
      </c>
      <c r="I14" s="17">
        <v>2.2000000000000002</v>
      </c>
      <c r="J14" s="18">
        <v>0.03</v>
      </c>
      <c r="K14" s="17">
        <v>0.02</v>
      </c>
      <c r="L14" s="48">
        <v>10</v>
      </c>
    </row>
    <row r="15" spans="1:12" ht="16.2">
      <c r="A15" s="19"/>
      <c r="B15" s="20" t="s">
        <v>20</v>
      </c>
      <c r="C15" s="21">
        <f>SUM(C10:C14)</f>
        <v>535</v>
      </c>
      <c r="D15" s="21">
        <f t="shared" ref="D15:L15" si="0">SUM(D10:D14)</f>
        <v>13.296000000000001</v>
      </c>
      <c r="E15" s="21">
        <f t="shared" si="0"/>
        <v>13.857999999999999</v>
      </c>
      <c r="F15" s="21">
        <f t="shared" si="0"/>
        <v>59.61</v>
      </c>
      <c r="G15" s="21">
        <f t="shared" si="0"/>
        <v>419.2</v>
      </c>
      <c r="H15" s="21">
        <f t="shared" si="0"/>
        <v>295.84000000000003</v>
      </c>
      <c r="I15" s="21">
        <f t="shared" si="0"/>
        <v>3.2</v>
      </c>
      <c r="J15" s="21">
        <f t="shared" si="0"/>
        <v>0.16</v>
      </c>
      <c r="K15" s="21">
        <f t="shared" si="0"/>
        <v>0.34</v>
      </c>
      <c r="L15" s="21">
        <f t="shared" si="0"/>
        <v>11.32</v>
      </c>
    </row>
    <row r="16" spans="1:12" ht="18.600000000000001" customHeight="1">
      <c r="A16" s="12"/>
      <c r="B16" s="22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47"/>
    </row>
    <row r="17" spans="1:12" ht="43.2" customHeight="1">
      <c r="A17" s="19">
        <v>81</v>
      </c>
      <c r="B17" s="23" t="s">
        <v>22</v>
      </c>
      <c r="C17" s="74">
        <v>150</v>
      </c>
      <c r="D17" s="75">
        <v>3.07</v>
      </c>
      <c r="E17" s="74">
        <v>3.21</v>
      </c>
      <c r="F17" s="74">
        <v>9.69</v>
      </c>
      <c r="G17" s="75">
        <v>80</v>
      </c>
      <c r="H17" s="74">
        <v>30.1</v>
      </c>
      <c r="I17" s="75">
        <v>1.08</v>
      </c>
      <c r="J17" s="74">
        <v>0.09</v>
      </c>
      <c r="K17" s="75">
        <v>0.04</v>
      </c>
      <c r="L17" s="76">
        <v>3.49</v>
      </c>
    </row>
    <row r="18" spans="1:12" ht="15.6">
      <c r="A18" s="24">
        <v>277</v>
      </c>
      <c r="B18" s="25" t="s">
        <v>23</v>
      </c>
      <c r="C18" s="55">
        <v>160</v>
      </c>
      <c r="D18" s="56">
        <v>20.63</v>
      </c>
      <c r="E18" s="55">
        <v>16.3</v>
      </c>
      <c r="F18" s="55">
        <v>5.24</v>
      </c>
      <c r="G18" s="56">
        <v>250</v>
      </c>
      <c r="H18" s="55">
        <v>18.600000000000001</v>
      </c>
      <c r="I18" s="56">
        <v>0.79</v>
      </c>
      <c r="J18" s="55">
        <v>2.5000000000000001E-2</v>
      </c>
      <c r="K18" s="56">
        <v>7.0000000000000007E-2</v>
      </c>
      <c r="L18" s="57">
        <v>0.56000000000000005</v>
      </c>
    </row>
    <row r="19" spans="1:12" ht="31.8" customHeight="1">
      <c r="A19" s="26">
        <v>165</v>
      </c>
      <c r="B19" s="23" t="s">
        <v>24</v>
      </c>
      <c r="C19" s="49">
        <v>155</v>
      </c>
      <c r="D19" s="50">
        <v>7.9</v>
      </c>
      <c r="E19" s="49">
        <v>5.16</v>
      </c>
      <c r="F19" s="49">
        <v>35.39</v>
      </c>
      <c r="G19" s="50">
        <v>220</v>
      </c>
      <c r="H19" s="49">
        <v>19.8</v>
      </c>
      <c r="I19" s="50">
        <v>4.2</v>
      </c>
      <c r="J19" s="49">
        <v>0.19</v>
      </c>
      <c r="K19" s="50">
        <v>0.11</v>
      </c>
      <c r="L19" s="51">
        <v>0.6</v>
      </c>
    </row>
    <row r="20" spans="1:12" ht="46.8">
      <c r="A20" s="27">
        <v>372</v>
      </c>
      <c r="B20" s="28" t="s">
        <v>25</v>
      </c>
      <c r="C20" s="77">
        <v>180</v>
      </c>
      <c r="D20" s="78">
        <v>0.16</v>
      </c>
      <c r="E20" s="77">
        <v>7.0000000000000007E-2</v>
      </c>
      <c r="F20" s="77">
        <v>24.39</v>
      </c>
      <c r="G20" s="78">
        <v>98.09</v>
      </c>
      <c r="H20" s="77">
        <v>12.58</v>
      </c>
      <c r="I20" s="78">
        <v>0.25</v>
      </c>
      <c r="J20" s="77">
        <v>3.0000000000000001E-3</v>
      </c>
      <c r="K20" s="78">
        <v>7.0000000000000001E-3</v>
      </c>
      <c r="L20" s="79">
        <v>22.18</v>
      </c>
    </row>
    <row r="21" spans="1:12" ht="15.6">
      <c r="A21" s="5"/>
      <c r="B21" s="29" t="s">
        <v>26</v>
      </c>
      <c r="C21" s="58">
        <v>50</v>
      </c>
      <c r="D21" s="59">
        <v>3.3</v>
      </c>
      <c r="E21" s="58">
        <v>0.6</v>
      </c>
      <c r="F21" s="58">
        <v>16.7</v>
      </c>
      <c r="G21" s="59">
        <v>87</v>
      </c>
      <c r="H21" s="58">
        <v>17.5</v>
      </c>
      <c r="I21" s="59">
        <v>1.95</v>
      </c>
      <c r="J21" s="58">
        <v>0.09</v>
      </c>
      <c r="K21" s="59">
        <v>0.04</v>
      </c>
      <c r="L21" s="60">
        <v>0</v>
      </c>
    </row>
    <row r="22" spans="1:12" ht="15.6">
      <c r="A22" s="26"/>
      <c r="B22" s="61" t="s">
        <v>27</v>
      </c>
      <c r="C22" s="80">
        <f t="shared" ref="C22:L22" si="1">SUM(C17:C21)</f>
        <v>695</v>
      </c>
      <c r="D22" s="81">
        <f t="shared" si="1"/>
        <v>35.06</v>
      </c>
      <c r="E22" s="80">
        <f t="shared" si="1"/>
        <v>25.340000000000003</v>
      </c>
      <c r="F22" s="80">
        <f t="shared" si="1"/>
        <v>91.410000000000011</v>
      </c>
      <c r="G22" s="81">
        <f t="shared" si="1"/>
        <v>735.09</v>
      </c>
      <c r="H22" s="80">
        <f t="shared" si="1"/>
        <v>98.58</v>
      </c>
      <c r="I22" s="81">
        <f t="shared" si="1"/>
        <v>8.27</v>
      </c>
      <c r="J22" s="80">
        <f t="shared" si="1"/>
        <v>0.39800000000000002</v>
      </c>
      <c r="K22" s="81">
        <f t="shared" si="1"/>
        <v>0.26700000000000002</v>
      </c>
      <c r="L22" s="82">
        <f t="shared" si="1"/>
        <v>26.83</v>
      </c>
    </row>
    <row r="23" spans="1:12" ht="15.6">
      <c r="A23" s="5"/>
      <c r="B23" s="22" t="s">
        <v>28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 ht="15.6">
      <c r="A24" s="31">
        <v>493</v>
      </c>
      <c r="B24" s="32" t="s">
        <v>29</v>
      </c>
      <c r="C24" s="83">
        <v>50</v>
      </c>
      <c r="D24" s="62">
        <v>3.2</v>
      </c>
      <c r="E24" s="63">
        <v>4.0999999999999996</v>
      </c>
      <c r="F24" s="62">
        <v>34.1</v>
      </c>
      <c r="G24" s="63">
        <v>186.5</v>
      </c>
      <c r="H24" s="62">
        <v>8.1</v>
      </c>
      <c r="I24" s="63">
        <v>0.6</v>
      </c>
      <c r="J24" s="62">
        <v>0.04</v>
      </c>
      <c r="K24" s="63">
        <v>0.04</v>
      </c>
      <c r="L24" s="64">
        <v>0</v>
      </c>
    </row>
    <row r="25" spans="1:12" ht="15.6">
      <c r="A25" s="33">
        <v>401</v>
      </c>
      <c r="B25" s="34" t="s">
        <v>30</v>
      </c>
      <c r="C25" s="58">
        <v>200</v>
      </c>
      <c r="D25" s="59">
        <v>5.7</v>
      </c>
      <c r="E25" s="58">
        <v>4.9000000000000004</v>
      </c>
      <c r="F25" s="59">
        <v>8.3000000000000007</v>
      </c>
      <c r="G25" s="58">
        <v>101</v>
      </c>
      <c r="H25" s="59">
        <v>245</v>
      </c>
      <c r="I25" s="58">
        <v>0.19</v>
      </c>
      <c r="J25" s="59">
        <v>4.4999999999999998E-2</v>
      </c>
      <c r="K25" s="58">
        <v>0.25</v>
      </c>
      <c r="L25" s="65">
        <v>0.59</v>
      </c>
    </row>
    <row r="26" spans="1:12" ht="15.6">
      <c r="A26" s="33"/>
      <c r="B26" s="30" t="s">
        <v>31</v>
      </c>
      <c r="C26" s="80">
        <f t="shared" ref="C26:L26" si="2">SUM(C24:C25)</f>
        <v>250</v>
      </c>
      <c r="D26" s="81">
        <f t="shared" si="2"/>
        <v>8.9</v>
      </c>
      <c r="E26" s="80">
        <f t="shared" si="2"/>
        <v>9</v>
      </c>
      <c r="F26" s="81">
        <f t="shared" si="2"/>
        <v>42.400000000000006</v>
      </c>
      <c r="G26" s="80">
        <f t="shared" si="2"/>
        <v>287.5</v>
      </c>
      <c r="H26" s="81">
        <f t="shared" si="2"/>
        <v>253.1</v>
      </c>
      <c r="I26" s="80">
        <f t="shared" si="2"/>
        <v>0.79</v>
      </c>
      <c r="J26" s="81">
        <f t="shared" si="2"/>
        <v>8.4999999999999992E-2</v>
      </c>
      <c r="K26" s="80">
        <f t="shared" si="2"/>
        <v>0.28999999999999998</v>
      </c>
      <c r="L26" s="84">
        <f t="shared" si="2"/>
        <v>0.59</v>
      </c>
    </row>
    <row r="27" spans="1:12" ht="15.6">
      <c r="A27" s="5"/>
      <c r="B27" s="22" t="s">
        <v>32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</row>
    <row r="28" spans="1:12" ht="15.6">
      <c r="A28" s="35">
        <v>33</v>
      </c>
      <c r="B28" s="36" t="s">
        <v>33</v>
      </c>
      <c r="C28" s="74">
        <v>50</v>
      </c>
      <c r="D28" s="85">
        <v>0.71</v>
      </c>
      <c r="E28" s="83">
        <v>3.04</v>
      </c>
      <c r="F28" s="85">
        <v>4.18</v>
      </c>
      <c r="G28" s="83">
        <v>46.95</v>
      </c>
      <c r="H28" s="85">
        <v>17.55</v>
      </c>
      <c r="I28" s="83">
        <v>0.66</v>
      </c>
      <c r="J28" s="85">
        <v>0</v>
      </c>
      <c r="K28" s="83">
        <v>0.09</v>
      </c>
      <c r="L28" s="86">
        <v>4.75</v>
      </c>
    </row>
    <row r="29" spans="1:12" ht="31.2">
      <c r="A29" s="35">
        <v>294</v>
      </c>
      <c r="B29" s="36" t="s">
        <v>34</v>
      </c>
      <c r="C29" s="74">
        <v>180</v>
      </c>
      <c r="D29" s="85">
        <v>22.47</v>
      </c>
      <c r="E29" s="83">
        <v>9.14</v>
      </c>
      <c r="F29" s="85">
        <v>24.73</v>
      </c>
      <c r="G29" s="83">
        <v>271</v>
      </c>
      <c r="H29" s="85">
        <v>31.1</v>
      </c>
      <c r="I29" s="83">
        <v>7.07</v>
      </c>
      <c r="J29" s="85">
        <v>0.32</v>
      </c>
      <c r="K29" s="83">
        <v>2.2999999999999998</v>
      </c>
      <c r="L29" s="86">
        <v>10.45</v>
      </c>
    </row>
    <row r="30" spans="1:12" ht="15.6">
      <c r="A30" s="6">
        <v>392</v>
      </c>
      <c r="B30" s="37" t="s">
        <v>35</v>
      </c>
      <c r="C30" s="49">
        <v>190</v>
      </c>
      <c r="D30" s="50">
        <v>0.06</v>
      </c>
      <c r="E30" s="49">
        <v>0.02</v>
      </c>
      <c r="F30" s="50">
        <v>9.99</v>
      </c>
      <c r="G30" s="49">
        <v>40</v>
      </c>
      <c r="H30" s="50">
        <v>10</v>
      </c>
      <c r="I30" s="49">
        <v>0.28000000000000003</v>
      </c>
      <c r="J30" s="50">
        <v>0</v>
      </c>
      <c r="K30" s="49">
        <v>0</v>
      </c>
      <c r="L30" s="66">
        <v>0.03</v>
      </c>
    </row>
    <row r="31" spans="1:12" ht="15.6">
      <c r="A31" s="6"/>
      <c r="B31" s="38" t="s">
        <v>36</v>
      </c>
      <c r="C31" s="67">
        <v>30</v>
      </c>
      <c r="D31" s="68">
        <v>2.37</v>
      </c>
      <c r="E31" s="67">
        <v>0.3</v>
      </c>
      <c r="F31" s="68">
        <v>14.49</v>
      </c>
      <c r="G31" s="67">
        <v>70.5</v>
      </c>
      <c r="H31" s="68">
        <v>6.9</v>
      </c>
      <c r="I31" s="67">
        <v>0.6</v>
      </c>
      <c r="J31" s="68">
        <v>0.05</v>
      </c>
      <c r="K31" s="67">
        <v>0.02</v>
      </c>
      <c r="L31" s="69">
        <v>0</v>
      </c>
    </row>
    <row r="32" spans="1:12" ht="15.6">
      <c r="A32" s="39"/>
      <c r="B32" s="40" t="s">
        <v>37</v>
      </c>
      <c r="C32" s="87">
        <f t="shared" ref="C32:L32" si="3">SUM(C28:C31)</f>
        <v>450</v>
      </c>
      <c r="D32" s="88">
        <f t="shared" si="3"/>
        <v>25.61</v>
      </c>
      <c r="E32" s="87">
        <f t="shared" si="3"/>
        <v>12.5</v>
      </c>
      <c r="F32" s="88">
        <f t="shared" si="3"/>
        <v>53.39</v>
      </c>
      <c r="G32" s="87">
        <f t="shared" si="3"/>
        <v>428.45</v>
      </c>
      <c r="H32" s="88">
        <f t="shared" si="3"/>
        <v>65.550000000000011</v>
      </c>
      <c r="I32" s="87">
        <f t="shared" si="3"/>
        <v>8.61</v>
      </c>
      <c r="J32" s="88">
        <f t="shared" si="3"/>
        <v>0.37</v>
      </c>
      <c r="K32" s="87">
        <f t="shared" si="3"/>
        <v>2.4099999999999997</v>
      </c>
      <c r="L32" s="89">
        <f t="shared" si="3"/>
        <v>15.229999999999999</v>
      </c>
    </row>
    <row r="33" spans="1:12" ht="15.6">
      <c r="A33" s="5"/>
      <c r="B33" s="41" t="s">
        <v>38</v>
      </c>
      <c r="C33" s="73">
        <f t="shared" ref="C33:L33" si="4">C15+C22+C26+C32</f>
        <v>1930</v>
      </c>
      <c r="D33" s="73">
        <f t="shared" si="4"/>
        <v>82.866</v>
      </c>
      <c r="E33" s="73">
        <f t="shared" si="4"/>
        <v>60.698</v>
      </c>
      <c r="F33" s="73">
        <f t="shared" si="4"/>
        <v>246.81</v>
      </c>
      <c r="G33" s="73">
        <f t="shared" si="4"/>
        <v>1870.24</v>
      </c>
      <c r="H33" s="73">
        <f t="shared" si="4"/>
        <v>713.06999999999994</v>
      </c>
      <c r="I33" s="73">
        <f t="shared" si="4"/>
        <v>20.869999999999997</v>
      </c>
      <c r="J33" s="73">
        <f t="shared" si="4"/>
        <v>1.0129999999999999</v>
      </c>
      <c r="K33" s="73">
        <f t="shared" si="4"/>
        <v>3.3069999999999995</v>
      </c>
      <c r="L33" s="73">
        <f t="shared" si="4"/>
        <v>53.97</v>
      </c>
    </row>
    <row r="34" spans="1:12" ht="15.6">
      <c r="A34" s="26"/>
      <c r="B34" s="42" t="s">
        <v>39</v>
      </c>
      <c r="C34" s="43">
        <v>1500</v>
      </c>
      <c r="D34" s="44">
        <v>42</v>
      </c>
      <c r="E34" s="44">
        <v>47</v>
      </c>
      <c r="F34" s="44">
        <v>203</v>
      </c>
      <c r="G34" s="44">
        <v>1400</v>
      </c>
      <c r="H34" s="44">
        <v>800</v>
      </c>
      <c r="I34" s="44">
        <v>10</v>
      </c>
      <c r="J34" s="44">
        <v>0.8</v>
      </c>
      <c r="K34" s="44">
        <v>0.8</v>
      </c>
      <c r="L34" s="44">
        <v>45</v>
      </c>
    </row>
  </sheetData>
  <mergeCells count="4">
    <mergeCell ref="A1:C1"/>
    <mergeCell ref="G2:H2"/>
    <mergeCell ref="F3:H3"/>
    <mergeCell ref="B9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2022-09-29T04:38:00Z</dcterms:created>
  <dcterms:modified xsi:type="dcterms:W3CDTF">2025-05-19T09:16:38Z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9CBFCDC159F34D1EB0DA14ECA54A7AF1_12</vt:lpwstr>
  </property>
  <property fmtid="{D5CDD505-2E9C-101B-9397-08002B2CF9AE}" pid="3" name="KSOProductBuildVer">
    <vt:lpwstr>1049-12.2.0.18283</vt:lpwstr>
  </property>
</Properties>
</file>