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R64" i="2" l="1"/>
  <c r="Q64" i="2"/>
  <c r="P64" i="2"/>
  <c r="O64" i="2"/>
  <c r="N64" i="2"/>
  <c r="M64" i="2"/>
  <c r="L64" i="2"/>
  <c r="K64" i="2"/>
  <c r="J64" i="2"/>
  <c r="I64" i="2"/>
  <c r="R57" i="2"/>
  <c r="Q57" i="2"/>
  <c r="P57" i="2"/>
  <c r="O57" i="2"/>
  <c r="N57" i="2"/>
  <c r="M57" i="2"/>
  <c r="L57" i="2"/>
  <c r="K57" i="2"/>
  <c r="J57" i="2"/>
  <c r="I57" i="2"/>
  <c r="R53" i="2"/>
  <c r="Q53" i="2"/>
  <c r="P53" i="2"/>
  <c r="O53" i="2"/>
  <c r="N53" i="2"/>
  <c r="M53" i="2"/>
  <c r="L53" i="2"/>
  <c r="K53" i="2"/>
  <c r="J53" i="2"/>
  <c r="I53" i="2"/>
  <c r="R45" i="2"/>
  <c r="Q45" i="2"/>
  <c r="P45" i="2"/>
  <c r="P65" i="2" s="1"/>
  <c r="O45" i="2"/>
  <c r="O65" i="2" s="1"/>
  <c r="N45" i="2"/>
  <c r="M45" i="2"/>
  <c r="L45" i="2"/>
  <c r="L65" i="2" s="1"/>
  <c r="K45" i="2"/>
  <c r="K65" i="2" s="1"/>
  <c r="J45" i="2"/>
  <c r="I45" i="2"/>
  <c r="I65" i="2" l="1"/>
  <c r="M65" i="2"/>
  <c r="Q65" i="2"/>
  <c r="J65" i="2"/>
  <c r="N65" i="2"/>
  <c r="R65" i="2"/>
</calcChain>
</file>

<file path=xl/sharedStrings.xml><?xml version="1.0" encoding="utf-8"?>
<sst xmlns="http://schemas.openxmlformats.org/spreadsheetml/2006/main" count="42" uniqueCount="42">
  <si>
    <t>МЕНЮ</t>
  </si>
  <si>
    <t>8 день</t>
  </si>
  <si>
    <t>номер блюда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</si>
  <si>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</si>
  <si>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</si>
  <si>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</si>
  <si>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</si>
  <si>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</si>
  <si>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</si>
  <si>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</si>
  <si>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</si>
  <si>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</si>
  <si>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</si>
  <si>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</si>
  <si>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</si>
  <si>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Суп молочный с кукурузной крупой с сахаром, маслом</t>
  </si>
  <si>
    <t>Бутерброд с сыром голандским</t>
  </si>
  <si>
    <t>Кофейный напиток с молоком</t>
  </si>
  <si>
    <t>второй завтрак</t>
  </si>
  <si>
    <t>всего 1 и 2 завтрак</t>
  </si>
  <si>
    <t>обед</t>
  </si>
  <si>
    <t>Борщ с картофелем на курином бульоне</t>
  </si>
  <si>
    <t>Шницель рубленный с молоком (говядина)</t>
  </si>
  <si>
    <t>Отварной рис</t>
  </si>
  <si>
    <t>Компот из сухофруктов</t>
  </si>
  <si>
    <t>Хлеб ржаной</t>
  </si>
  <si>
    <t>Всего обед</t>
  </si>
  <si>
    <t>полдник</t>
  </si>
  <si>
    <t>Бутерброд с джемом</t>
  </si>
  <si>
    <t>Молоко</t>
  </si>
  <si>
    <t>Всего полдник</t>
  </si>
  <si>
    <t>ужин</t>
  </si>
  <si>
    <t>Рыба тушенная с овощами</t>
  </si>
  <si>
    <t>Картофельное пюре с морковью</t>
  </si>
  <si>
    <t>салат из репчатого лука</t>
  </si>
  <si>
    <t>Напиток из шиповника</t>
  </si>
  <si>
    <t>Хлеб пшеничный</t>
  </si>
  <si>
    <t>Всего ужин</t>
  </si>
  <si>
    <t>Итого за день</t>
  </si>
  <si>
    <t>Рекомендуется</t>
  </si>
  <si>
    <t>МБДОУ № 466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</si>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</sst>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8" x14ac:knownFonts="1">
    <font>
      <sz val="8"/>
      <color rgb="FF000000"/>
      <name val="Tahoma"/>
    </font>
    <font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4" fontId="0" fillId="0" borderId="0" xfId="0" applyNumberFormat="1"/>
    <xf numFmtId="0" fontId="10" fillId="0" borderId="0" xfId="0" applyFont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top" wrapText="1"/>
    </xf>
    <xf numFmtId="0" fontId="12" fillId="0" borderId="9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0" fillId="3" borderId="13" xfId="0" applyFont="1" applyFill="1" applyBorder="1"/>
    <xf numFmtId="0" fontId="13" fillId="0" borderId="10" xfId="0" applyFont="1" applyBorder="1" applyAlignment="1">
      <alignment horizontal="center" vertical="center"/>
    </xf>
    <xf numFmtId="0" fontId="13" fillId="3" borderId="15" xfId="0" applyFont="1" applyFill="1" applyBorder="1"/>
    <xf numFmtId="0" fontId="0" fillId="0" borderId="10" xfId="0" applyBorder="1" applyAlignment="1">
      <alignment horizontal="center" vertical="center"/>
    </xf>
    <xf numFmtId="0" fontId="14" fillId="3" borderId="15" xfId="0" applyFont="1" applyFill="1" applyBorder="1"/>
    <xf numFmtId="0" fontId="10" fillId="3" borderId="1" xfId="0" applyFont="1" applyFill="1" applyBorder="1"/>
    <xf numFmtId="0" fontId="0" fillId="3" borderId="10" xfId="0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13" fillId="0" borderId="9" xfId="0" applyFont="1" applyBorder="1" applyAlignment="1">
      <alignment horizontal="center" vertical="center"/>
    </xf>
    <xf numFmtId="0" fontId="13" fillId="3" borderId="15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/>
    </xf>
    <xf numFmtId="0" fontId="0" fillId="3" borderId="10" xfId="0" applyFont="1" applyFill="1" applyBorder="1"/>
    <xf numFmtId="0" fontId="0" fillId="3" borderId="16" xfId="0" applyFill="1" applyBorder="1"/>
    <xf numFmtId="0" fontId="0" fillId="0" borderId="12" xfId="0" applyBorder="1" applyAlignment="1">
      <alignment horizontal="center" vertical="center"/>
    </xf>
    <xf numFmtId="0" fontId="14" fillId="3" borderId="10" xfId="0" applyFont="1" applyFill="1" applyBorder="1"/>
    <xf numFmtId="0" fontId="0" fillId="0" borderId="15" xfId="0" applyBorder="1" applyAlignment="1">
      <alignment horizontal="center" vertical="center"/>
    </xf>
    <xf numFmtId="0" fontId="13" fillId="3" borderId="10" xfId="0" applyFont="1" applyFill="1" applyBorder="1"/>
    <xf numFmtId="0" fontId="13" fillId="0" borderId="18" xfId="0" applyFont="1" applyBorder="1" applyAlignment="1">
      <alignment horizontal="center" vertical="center"/>
    </xf>
    <xf numFmtId="0" fontId="13" fillId="3" borderId="19" xfId="0" applyFont="1" applyFill="1" applyBorder="1"/>
    <xf numFmtId="0" fontId="0" fillId="0" borderId="9" xfId="0" applyBorder="1" applyAlignment="1">
      <alignment horizontal="center" vertical="center"/>
    </xf>
    <xf numFmtId="0" fontId="0" fillId="3" borderId="15" xfId="0" applyFill="1" applyBorder="1"/>
    <xf numFmtId="0" fontId="0" fillId="3" borderId="20" xfId="0" applyFill="1" applyBorder="1"/>
    <xf numFmtId="0" fontId="0" fillId="0" borderId="23" xfId="0" applyBorder="1" applyAlignment="1">
      <alignment horizontal="center" vertical="center"/>
    </xf>
    <xf numFmtId="0" fontId="14" fillId="0" borderId="24" xfId="0" applyFont="1" applyBorder="1"/>
    <xf numFmtId="0" fontId="16" fillId="5" borderId="28" xfId="0" applyFont="1" applyFill="1" applyBorder="1" applyAlignment="1">
      <alignment horizontal="right" vertical="center" wrapText="1"/>
    </xf>
    <xf numFmtId="0" fontId="0" fillId="0" borderId="12" xfId="0" applyBorder="1"/>
    <xf numFmtId="0" fontId="16" fillId="0" borderId="30" xfId="0" applyFont="1" applyBorder="1" applyAlignment="1">
      <alignment horizontal="right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2" fillId="0" borderId="7" xfId="0" applyNumberFormat="1" applyFont="1" applyBorder="1" applyAlignment="1">
      <alignment horizontal="right" wrapText="1"/>
    </xf>
    <xf numFmtId="0" fontId="12" fillId="0" borderId="10" xfId="0" applyNumberFormat="1" applyFont="1" applyBorder="1" applyAlignment="1">
      <alignment horizontal="right" wrapText="1"/>
    </xf>
    <xf numFmtId="0" fontId="12" fillId="0" borderId="11" xfId="0" applyNumberFormat="1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  <xf numFmtId="0" fontId="12" fillId="0" borderId="7" xfId="0" applyFont="1" applyBorder="1" applyAlignment="1">
      <alignment horizontal="right" wrapText="1"/>
    </xf>
    <xf numFmtId="0" fontId="12" fillId="0" borderId="8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right"/>
    </xf>
    <xf numFmtId="0" fontId="13" fillId="0" borderId="10" xfId="0" applyFont="1" applyBorder="1"/>
    <xf numFmtId="0" fontId="13" fillId="0" borderId="7" xfId="0" applyFont="1" applyBorder="1"/>
    <xf numFmtId="0" fontId="13" fillId="0" borderId="8" xfId="0" applyFont="1" applyBorder="1"/>
    <xf numFmtId="0" fontId="0" fillId="0" borderId="10" xfId="0" applyBorder="1"/>
    <xf numFmtId="0" fontId="15" fillId="4" borderId="10" xfId="0" applyFont="1" applyFill="1" applyBorder="1"/>
    <xf numFmtId="0" fontId="15" fillId="4" borderId="7" xfId="0" applyFont="1" applyFill="1" applyBorder="1" applyAlignment="1">
      <alignment horizontal="right"/>
    </xf>
    <xf numFmtId="0" fontId="15" fillId="4" borderId="10" xfId="0" applyFont="1" applyFill="1" applyBorder="1" applyAlignment="1">
      <alignment horizontal="right"/>
    </xf>
    <xf numFmtId="0" fontId="15" fillId="4" borderId="8" xfId="0" applyFont="1" applyFill="1" applyBorder="1" applyAlignment="1">
      <alignment horizontal="right"/>
    </xf>
    <xf numFmtId="0" fontId="0" fillId="0" borderId="14" xfId="0" applyBorder="1"/>
    <xf numFmtId="0" fontId="0" fillId="0" borderId="1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6" xfId="0" applyBorder="1"/>
    <xf numFmtId="0" fontId="0" fillId="2" borderId="16" xfId="0" applyFill="1" applyBorder="1"/>
    <xf numFmtId="0" fontId="0" fillId="0" borderId="17" xfId="0" applyBorder="1"/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0" fontId="13" fillId="0" borderId="16" xfId="0" applyFont="1" applyBorder="1"/>
    <xf numFmtId="0" fontId="13" fillId="0" borderId="1" xfId="0" applyFont="1" applyBorder="1"/>
    <xf numFmtId="0" fontId="13" fillId="0" borderId="17" xfId="0" applyFont="1" applyBorder="1"/>
    <xf numFmtId="0" fontId="13" fillId="0" borderId="11" xfId="0" applyFont="1" applyBorder="1"/>
    <xf numFmtId="0" fontId="15" fillId="4" borderId="11" xfId="0" applyFont="1" applyFill="1" applyBorder="1" applyAlignment="1">
      <alignment horizontal="right"/>
    </xf>
    <xf numFmtId="0" fontId="13" fillId="0" borderId="14" xfId="0" applyFont="1" applyBorder="1"/>
    <xf numFmtId="0" fontId="15" fillId="4" borderId="7" xfId="0" applyFont="1" applyFill="1" applyBorder="1"/>
    <xf numFmtId="0" fontId="15" fillId="4" borderId="8" xfId="0" applyFont="1" applyFill="1" applyBorder="1"/>
    <xf numFmtId="0" fontId="0" fillId="0" borderId="7" xfId="0" applyBorder="1"/>
    <xf numFmtId="0" fontId="0" fillId="0" borderId="8" xfId="0" applyBorder="1"/>
    <xf numFmtId="0" fontId="13" fillId="0" borderId="19" xfId="0" applyFont="1" applyBorder="1"/>
    <xf numFmtId="0" fontId="13" fillId="0" borderId="21" xfId="0" applyFont="1" applyBorder="1"/>
    <xf numFmtId="0" fontId="13" fillId="0" borderId="22" xfId="0" applyFont="1" applyBorder="1"/>
    <xf numFmtId="0" fontId="15" fillId="4" borderId="25" xfId="0" applyFont="1" applyFill="1" applyBorder="1"/>
    <xf numFmtId="0" fontId="15" fillId="4" borderId="26" xfId="0" applyFont="1" applyFill="1" applyBorder="1" applyAlignment="1">
      <alignment horizontal="right"/>
    </xf>
    <xf numFmtId="0" fontId="15" fillId="4" borderId="25" xfId="0" applyFont="1" applyFill="1" applyBorder="1" applyAlignment="1">
      <alignment horizontal="right"/>
    </xf>
    <xf numFmtId="0" fontId="15" fillId="4" borderId="27" xfId="0" applyFont="1" applyFill="1" applyBorder="1"/>
    <xf numFmtId="0" fontId="17" fillId="5" borderId="2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workbookViewId="0">
      <selection activeCell="V41" sqref="V41"/>
    </sheetView>
  </sheetViews>
  <sheetFormatPr defaultRowHeight="10.199999999999999" x14ac:dyDescent="0.2"/>
  <cols>
    <col min="2" max="2" width="0.28515625" customWidth="1"/>
    <col min="3" max="7" width="9.140625" hidden="1" customWidth="1"/>
    <col min="8" max="8" width="30.42578125" customWidth="1"/>
    <col min="9" max="9" width="8.5703125" customWidth="1"/>
    <col min="11" max="11" width="10.140625" bestFit="1" customWidth="1"/>
  </cols>
  <sheetData>
    <row r="1" spans="1:27" ht="11.4" x14ac:dyDescent="0.2">
      <c r="A1" s="102" t="s">
        <v>40</v>
      </c>
      <c r="B1" s="103"/>
      <c r="C1" s="103"/>
    </row>
    <row r="2" spans="1:27" ht="22.8" x14ac:dyDescent="0.2">
      <c r="G2" s="104" t="s">
        <v>0</v>
      </c>
      <c r="H2" s="104"/>
      <c r="I2" s="1"/>
      <c r="K2" s="1">
        <v>45798</v>
      </c>
    </row>
    <row r="3" spans="1:27" ht="15.6" x14ac:dyDescent="0.2">
      <c r="F3" s="105"/>
      <c r="G3" s="105"/>
      <c r="H3" s="105"/>
    </row>
    <row r="4" spans="1:27" ht="0.6" customHeight="1" thickBot="1" x14ac:dyDescent="0.25"/>
    <row r="5" spans="1:27" ht="18" hidden="1" customHeight="1" thickBot="1" x14ac:dyDescent="0.25">
      <c r="B5" s="101"/>
      <c r="C5" s="101"/>
      <c r="D5" s="101"/>
      <c r="E5" s="101"/>
      <c r="F5" s="101"/>
      <c r="G5" s="101"/>
      <c r="H5" s="101"/>
      <c r="L5" s="101"/>
      <c r="M5" s="101"/>
      <c r="N5" s="101"/>
      <c r="O5" s="101"/>
      <c r="P5" s="101"/>
      <c r="Q5" s="101"/>
      <c r="R5" s="101"/>
      <c r="U5" s="101"/>
      <c r="V5" s="101"/>
      <c r="W5" s="101"/>
      <c r="X5" s="101"/>
      <c r="Y5" s="101"/>
      <c r="Z5" s="101"/>
      <c r="AA5" s="101"/>
    </row>
    <row r="6" spans="1:27" ht="10.8" hidden="1" thickBo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ht="12.6" hidden="1" customHeight="1" thickBot="1" x14ac:dyDescent="0.25">
      <c r="A7" s="106"/>
      <c r="B7" s="106"/>
      <c r="C7" s="106"/>
      <c r="D7" s="106"/>
      <c r="E7" s="106"/>
      <c r="F7" s="106"/>
      <c r="G7" s="106"/>
      <c r="H7" s="106"/>
      <c r="I7" s="43"/>
      <c r="J7" s="43"/>
      <c r="K7" s="106"/>
      <c r="L7" s="106"/>
      <c r="M7" s="106"/>
      <c r="N7" s="106"/>
      <c r="O7" s="106"/>
      <c r="P7" s="106"/>
      <c r="Q7" s="106"/>
      <c r="R7" s="106"/>
      <c r="S7" s="43"/>
      <c r="T7" s="106"/>
      <c r="U7" s="106"/>
      <c r="V7" s="106"/>
      <c r="W7" s="106"/>
      <c r="X7" s="106"/>
      <c r="Y7" s="106"/>
      <c r="Z7" s="106"/>
      <c r="AA7" s="106"/>
    </row>
    <row r="8" spans="1:27" ht="10.199999999999999" hidden="1" customHeight="1" thickBot="1" x14ac:dyDescent="0.25">
      <c r="A8" s="106"/>
      <c r="B8" s="106"/>
      <c r="C8" s="106"/>
      <c r="D8" s="106"/>
      <c r="E8" s="106"/>
      <c r="F8" s="106"/>
      <c r="G8" s="106"/>
      <c r="H8" s="106"/>
      <c r="I8" s="43"/>
      <c r="J8" s="43"/>
      <c r="K8" s="106"/>
      <c r="L8" s="106"/>
      <c r="M8" s="106"/>
      <c r="N8" s="106"/>
      <c r="O8" s="106"/>
      <c r="P8" s="106"/>
      <c r="Q8" s="106"/>
      <c r="R8" s="106"/>
      <c r="S8" s="43"/>
      <c r="T8" s="106"/>
      <c r="U8" s="106"/>
      <c r="V8" s="106"/>
      <c r="W8" s="106"/>
      <c r="X8" s="106"/>
      <c r="Y8" s="106"/>
      <c r="Z8" s="106"/>
      <c r="AA8" s="106"/>
    </row>
    <row r="9" spans="1:27" ht="15.6" hidden="1" customHeight="1" thickBot="1" x14ac:dyDescent="0.25">
      <c r="A9" s="100"/>
      <c r="B9" s="100"/>
      <c r="C9" s="100"/>
      <c r="D9" s="100"/>
      <c r="E9" s="100"/>
      <c r="F9" s="100"/>
      <c r="G9" s="100"/>
      <c r="H9" s="100"/>
      <c r="I9" s="43"/>
      <c r="J9" s="43"/>
      <c r="K9" s="100"/>
      <c r="L9" s="100"/>
      <c r="M9" s="100"/>
      <c r="N9" s="100"/>
      <c r="O9" s="100"/>
      <c r="P9" s="100"/>
      <c r="Q9" s="100"/>
      <c r="R9" s="100"/>
      <c r="S9" s="43"/>
      <c r="T9" s="100"/>
      <c r="U9" s="100"/>
      <c r="V9" s="100"/>
      <c r="W9" s="100"/>
      <c r="X9" s="100"/>
      <c r="Y9" s="100"/>
      <c r="Z9" s="100"/>
      <c r="AA9" s="100"/>
    </row>
    <row r="10" spans="1:27" ht="48.6" hidden="1" customHeight="1" thickBot="1" x14ac:dyDescent="0.25">
      <c r="A10" s="96"/>
      <c r="B10" s="96"/>
      <c r="C10" s="96"/>
      <c r="D10" s="96"/>
      <c r="E10" s="99"/>
      <c r="F10" s="99"/>
      <c r="G10" s="99"/>
      <c r="H10" s="44"/>
      <c r="I10" s="43"/>
      <c r="J10" s="43"/>
      <c r="K10" s="96"/>
      <c r="L10" s="96"/>
      <c r="M10" s="96"/>
      <c r="N10" s="96"/>
      <c r="O10" s="99"/>
      <c r="P10" s="99"/>
      <c r="Q10" s="99"/>
      <c r="R10" s="44"/>
      <c r="S10" s="43"/>
      <c r="T10" s="96"/>
      <c r="U10" s="96"/>
      <c r="V10" s="96"/>
      <c r="W10" s="96"/>
      <c r="X10" s="99"/>
      <c r="Y10" s="99"/>
      <c r="Z10" s="99"/>
      <c r="AA10" s="44"/>
    </row>
    <row r="11" spans="1:27" ht="30.6" hidden="1" customHeight="1" thickBot="1" x14ac:dyDescent="0.25">
      <c r="A11" s="96"/>
      <c r="B11" s="96"/>
      <c r="C11" s="96"/>
      <c r="D11" s="96"/>
      <c r="E11" s="99"/>
      <c r="F11" s="99"/>
      <c r="G11" s="99"/>
      <c r="H11" s="45"/>
      <c r="I11" s="43"/>
      <c r="J11" s="43"/>
      <c r="K11" s="96"/>
      <c r="L11" s="96"/>
      <c r="M11" s="96"/>
      <c r="N11" s="96"/>
      <c r="O11" s="99"/>
      <c r="P11" s="99"/>
      <c r="Q11" s="99"/>
      <c r="R11" s="45"/>
      <c r="S11" s="43"/>
      <c r="T11" s="96"/>
      <c r="U11" s="96"/>
      <c r="V11" s="96"/>
      <c r="W11" s="96"/>
      <c r="X11" s="99"/>
      <c r="Y11" s="99"/>
      <c r="Z11" s="99"/>
      <c r="AA11" s="45"/>
    </row>
    <row r="12" spans="1:27" ht="24.6" hidden="1" customHeight="1" thickBot="1" x14ac:dyDescent="0.25">
      <c r="A12" s="96"/>
      <c r="B12" s="96"/>
      <c r="C12" s="96"/>
      <c r="D12" s="96"/>
      <c r="E12" s="99"/>
      <c r="F12" s="99"/>
      <c r="G12" s="99"/>
      <c r="H12" s="44"/>
      <c r="I12" s="43"/>
      <c r="J12" s="43"/>
      <c r="K12" s="96"/>
      <c r="L12" s="96"/>
      <c r="M12" s="96"/>
      <c r="N12" s="96"/>
      <c r="O12" s="99"/>
      <c r="P12" s="99"/>
      <c r="Q12" s="99"/>
      <c r="R12" s="44"/>
      <c r="S12" s="43"/>
      <c r="T12" s="96"/>
      <c r="U12" s="96"/>
      <c r="V12" s="96"/>
      <c r="W12" s="96"/>
      <c r="X12" s="99"/>
      <c r="Y12" s="99"/>
      <c r="Z12" s="99"/>
      <c r="AA12" s="44"/>
    </row>
    <row r="13" spans="1:27" ht="12.6" hidden="1" thickBot="1" x14ac:dyDescent="0.25">
      <c r="A13" s="98"/>
      <c r="B13" s="98"/>
      <c r="C13" s="98"/>
      <c r="D13" s="98"/>
      <c r="E13" s="98"/>
      <c r="F13" s="98"/>
      <c r="G13" s="98"/>
      <c r="H13" s="46"/>
      <c r="I13" s="43"/>
      <c r="J13" s="43"/>
      <c r="K13" s="98"/>
      <c r="L13" s="98"/>
      <c r="M13" s="98"/>
      <c r="N13" s="98"/>
      <c r="O13" s="98"/>
      <c r="P13" s="98"/>
      <c r="Q13" s="98"/>
      <c r="R13" s="46"/>
      <c r="S13" s="43"/>
      <c r="T13" s="98"/>
      <c r="U13" s="98"/>
      <c r="V13" s="98"/>
      <c r="W13" s="98"/>
      <c r="X13" s="98"/>
      <c r="Y13" s="98"/>
      <c r="Z13" s="98"/>
      <c r="AA13" s="46"/>
    </row>
    <row r="14" spans="1:27" ht="15.6" hidden="1" customHeight="1" thickBot="1" x14ac:dyDescent="0.25">
      <c r="A14" s="100"/>
      <c r="B14" s="100"/>
      <c r="C14" s="100"/>
      <c r="D14" s="100"/>
      <c r="E14" s="100"/>
      <c r="F14" s="100"/>
      <c r="G14" s="100"/>
      <c r="H14" s="100"/>
      <c r="I14" s="43"/>
      <c r="J14" s="43"/>
      <c r="K14" s="100"/>
      <c r="L14" s="100"/>
      <c r="M14" s="100"/>
      <c r="N14" s="100"/>
      <c r="O14" s="100"/>
      <c r="P14" s="100"/>
      <c r="Q14" s="100"/>
      <c r="R14" s="100"/>
      <c r="S14" s="43"/>
      <c r="T14" s="100"/>
      <c r="U14" s="100"/>
      <c r="V14" s="100"/>
      <c r="W14" s="100"/>
      <c r="X14" s="100"/>
      <c r="Y14" s="100"/>
      <c r="Z14" s="100"/>
      <c r="AA14" s="100"/>
    </row>
    <row r="15" spans="1:27" ht="12" hidden="1" customHeight="1" thickBot="1" x14ac:dyDescent="0.25">
      <c r="A15" s="96"/>
      <c r="B15" s="96"/>
      <c r="C15" s="96"/>
      <c r="D15" s="96"/>
      <c r="E15" s="99"/>
      <c r="F15" s="99"/>
      <c r="G15" s="99"/>
      <c r="H15" s="44"/>
      <c r="I15" s="43"/>
      <c r="J15" s="43"/>
      <c r="K15" s="96"/>
      <c r="L15" s="96"/>
      <c r="M15" s="96"/>
      <c r="N15" s="96"/>
      <c r="O15" s="99"/>
      <c r="P15" s="99"/>
      <c r="Q15" s="99"/>
      <c r="R15" s="44"/>
      <c r="S15" s="43"/>
      <c r="T15" s="96"/>
      <c r="U15" s="96"/>
      <c r="V15" s="96"/>
      <c r="W15" s="96"/>
      <c r="X15" s="99"/>
      <c r="Y15" s="99"/>
      <c r="Z15" s="99"/>
      <c r="AA15" s="44"/>
    </row>
    <row r="16" spans="1:27" ht="12.6" hidden="1" thickBot="1" x14ac:dyDescent="0.25">
      <c r="A16" s="98"/>
      <c r="B16" s="98"/>
      <c r="C16" s="98"/>
      <c r="D16" s="98"/>
      <c r="E16" s="98"/>
      <c r="F16" s="98"/>
      <c r="G16" s="98"/>
      <c r="H16" s="46"/>
      <c r="I16" s="43"/>
      <c r="J16" s="43"/>
      <c r="K16" s="98"/>
      <c r="L16" s="98"/>
      <c r="M16" s="98"/>
      <c r="N16" s="98"/>
      <c r="O16" s="98"/>
      <c r="P16" s="98"/>
      <c r="Q16" s="98"/>
      <c r="R16" s="46"/>
      <c r="S16" s="43"/>
      <c r="T16" s="98"/>
      <c r="U16" s="98"/>
      <c r="V16" s="98"/>
      <c r="W16" s="98"/>
      <c r="X16" s="98"/>
      <c r="Y16" s="98"/>
      <c r="Z16" s="98"/>
      <c r="AA16" s="46"/>
    </row>
    <row r="17" spans="1:27" ht="16.2" hidden="1" thickBot="1" x14ac:dyDescent="0.25">
      <c r="A17" s="100"/>
      <c r="B17" s="100"/>
      <c r="C17" s="100"/>
      <c r="D17" s="100"/>
      <c r="E17" s="100"/>
      <c r="F17" s="100"/>
      <c r="G17" s="100"/>
      <c r="H17" s="100"/>
      <c r="I17" s="43"/>
      <c r="J17" s="43"/>
      <c r="K17" s="100"/>
      <c r="L17" s="100"/>
      <c r="M17" s="100"/>
      <c r="N17" s="100"/>
      <c r="O17" s="100"/>
      <c r="P17" s="100"/>
      <c r="Q17" s="100"/>
      <c r="R17" s="100"/>
      <c r="S17" s="43"/>
      <c r="T17" s="100"/>
      <c r="U17" s="100"/>
      <c r="V17" s="100"/>
      <c r="W17" s="100"/>
      <c r="X17" s="100"/>
      <c r="Y17" s="100"/>
      <c r="Z17" s="100"/>
      <c r="AA17" s="100"/>
    </row>
    <row r="18" spans="1:27" ht="36" hidden="1" customHeight="1" thickBot="1" x14ac:dyDescent="0.25">
      <c r="A18" s="96"/>
      <c r="B18" s="96"/>
      <c r="C18" s="96"/>
      <c r="D18" s="96"/>
      <c r="E18" s="99"/>
      <c r="F18" s="99"/>
      <c r="G18" s="99"/>
      <c r="H18" s="44"/>
      <c r="I18" s="43"/>
      <c r="J18" s="43"/>
      <c r="K18" s="96"/>
      <c r="L18" s="96"/>
      <c r="M18" s="96"/>
      <c r="N18" s="96"/>
      <c r="O18" s="99"/>
      <c r="P18" s="99"/>
      <c r="Q18" s="99"/>
      <c r="R18" s="44"/>
      <c r="S18" s="43"/>
      <c r="T18" s="96"/>
      <c r="U18" s="96"/>
      <c r="V18" s="96"/>
      <c r="W18" s="96"/>
      <c r="X18" s="99"/>
      <c r="Y18" s="99"/>
      <c r="Z18" s="99"/>
      <c r="AA18" s="44"/>
    </row>
    <row r="19" spans="1:27" ht="30" hidden="1" customHeight="1" thickBot="1" x14ac:dyDescent="0.25">
      <c r="A19" s="96"/>
      <c r="B19" s="96"/>
      <c r="C19" s="96"/>
      <c r="D19" s="96"/>
      <c r="E19" s="99"/>
      <c r="F19" s="99"/>
      <c r="G19" s="99"/>
      <c r="H19" s="44"/>
      <c r="I19" s="43"/>
      <c r="J19" s="43"/>
      <c r="K19" s="96"/>
      <c r="L19" s="96"/>
      <c r="M19" s="96"/>
      <c r="N19" s="96"/>
      <c r="O19" s="99"/>
      <c r="P19" s="99"/>
      <c r="Q19" s="99"/>
      <c r="R19" s="44"/>
      <c r="S19" s="43"/>
      <c r="T19" s="96"/>
      <c r="U19" s="96"/>
      <c r="V19" s="96"/>
      <c r="W19" s="96"/>
      <c r="X19" s="99"/>
      <c r="Y19" s="99"/>
      <c r="Z19" s="99"/>
      <c r="AA19" s="44"/>
    </row>
    <row r="20" spans="1:27" ht="4.2" hidden="1" customHeight="1" thickBot="1" x14ac:dyDescent="0.25">
      <c r="A20" s="96"/>
      <c r="B20" s="96"/>
      <c r="C20" s="96"/>
      <c r="D20" s="96"/>
      <c r="E20" s="99"/>
      <c r="F20" s="99"/>
      <c r="G20" s="99"/>
      <c r="H20" s="44"/>
      <c r="I20" s="43"/>
      <c r="J20" s="43"/>
      <c r="K20" s="96"/>
      <c r="L20" s="96"/>
      <c r="M20" s="96"/>
      <c r="N20" s="96"/>
      <c r="O20" s="99"/>
      <c r="P20" s="99"/>
      <c r="Q20" s="99"/>
      <c r="R20" s="44"/>
      <c r="S20" s="43"/>
      <c r="T20" s="96"/>
      <c r="U20" s="96"/>
      <c r="V20" s="96"/>
      <c r="W20" s="96"/>
      <c r="X20" s="99"/>
      <c r="Y20" s="99"/>
      <c r="Z20" s="99"/>
      <c r="AA20" s="44"/>
    </row>
    <row r="21" spans="1:27" ht="37.200000000000003" hidden="1" customHeight="1" thickBot="1" x14ac:dyDescent="0.25">
      <c r="A21" s="96"/>
      <c r="B21" s="96"/>
      <c r="C21" s="96"/>
      <c r="D21" s="96"/>
      <c r="E21" s="97"/>
      <c r="F21" s="97"/>
      <c r="G21" s="97"/>
      <c r="H21" s="44"/>
      <c r="I21" s="43"/>
      <c r="J21" s="43"/>
      <c r="K21" s="96"/>
      <c r="L21" s="96"/>
      <c r="M21" s="96"/>
      <c r="N21" s="96"/>
      <c r="O21" s="97"/>
      <c r="P21" s="97"/>
      <c r="Q21" s="97"/>
      <c r="R21" s="44"/>
      <c r="S21" s="43"/>
      <c r="T21" s="96"/>
      <c r="U21" s="96"/>
      <c r="V21" s="96"/>
      <c r="W21" s="96"/>
      <c r="X21" s="97"/>
      <c r="Y21" s="97"/>
      <c r="Z21" s="97"/>
      <c r="AA21" s="44"/>
    </row>
    <row r="22" spans="1:27" ht="12" hidden="1" customHeight="1" thickBot="1" x14ac:dyDescent="0.25">
      <c r="A22" s="96"/>
      <c r="B22" s="96"/>
      <c r="C22" s="96"/>
      <c r="D22" s="96"/>
      <c r="E22" s="99"/>
      <c r="F22" s="99"/>
      <c r="G22" s="99"/>
      <c r="H22" s="44"/>
      <c r="I22" s="43"/>
      <c r="J22" s="43"/>
      <c r="K22" s="96"/>
      <c r="L22" s="96"/>
      <c r="M22" s="96"/>
      <c r="N22" s="96"/>
      <c r="O22" s="99"/>
      <c r="P22" s="99"/>
      <c r="Q22" s="99"/>
      <c r="R22" s="44"/>
      <c r="S22" s="43"/>
      <c r="T22" s="96"/>
      <c r="U22" s="96"/>
      <c r="V22" s="96"/>
      <c r="W22" s="96"/>
      <c r="X22" s="99"/>
      <c r="Y22" s="99"/>
      <c r="Z22" s="99"/>
      <c r="AA22" s="44"/>
    </row>
    <row r="23" spans="1:27" ht="12" hidden="1" customHeight="1" thickBot="1" x14ac:dyDescent="0.25">
      <c r="A23" s="96"/>
      <c r="B23" s="96"/>
      <c r="C23" s="96"/>
      <c r="D23" s="96"/>
      <c r="E23" s="97"/>
      <c r="F23" s="97"/>
      <c r="G23" s="97"/>
      <c r="H23" s="44"/>
      <c r="I23" s="43"/>
      <c r="J23" s="43"/>
      <c r="K23" s="96"/>
      <c r="L23" s="96"/>
      <c r="M23" s="96"/>
      <c r="N23" s="96"/>
      <c r="O23" s="97"/>
      <c r="P23" s="97"/>
      <c r="Q23" s="97"/>
      <c r="R23" s="44"/>
      <c r="S23" s="43"/>
      <c r="T23" s="96"/>
      <c r="U23" s="96"/>
      <c r="V23" s="96"/>
      <c r="W23" s="96"/>
      <c r="X23" s="97"/>
      <c r="Y23" s="97"/>
      <c r="Z23" s="97"/>
      <c r="AA23" s="44"/>
    </row>
    <row r="24" spans="1:27" ht="12.6" hidden="1" thickBot="1" x14ac:dyDescent="0.25">
      <c r="A24" s="98"/>
      <c r="B24" s="98"/>
      <c r="C24" s="98"/>
      <c r="D24" s="98"/>
      <c r="E24" s="98"/>
      <c r="F24" s="98"/>
      <c r="G24" s="98"/>
      <c r="H24" s="46"/>
      <c r="I24" s="43"/>
      <c r="J24" s="43"/>
      <c r="K24" s="98"/>
      <c r="L24" s="98"/>
      <c r="M24" s="98"/>
      <c r="N24" s="98"/>
      <c r="O24" s="98"/>
      <c r="P24" s="98"/>
      <c r="Q24" s="98"/>
      <c r="R24" s="46"/>
      <c r="S24" s="43"/>
      <c r="T24" s="98"/>
      <c r="U24" s="98"/>
      <c r="V24" s="98"/>
      <c r="W24" s="98"/>
      <c r="X24" s="98"/>
      <c r="Y24" s="98"/>
      <c r="Z24" s="98"/>
      <c r="AA24" s="46"/>
    </row>
    <row r="25" spans="1:27" ht="15.6" hidden="1" customHeight="1" thickBot="1" x14ac:dyDescent="0.25">
      <c r="A25" s="100"/>
      <c r="B25" s="100"/>
      <c r="C25" s="100"/>
      <c r="D25" s="100"/>
      <c r="E25" s="100"/>
      <c r="F25" s="100"/>
      <c r="G25" s="100"/>
      <c r="H25" s="100"/>
      <c r="I25" s="43"/>
      <c r="J25" s="43"/>
      <c r="K25" s="100"/>
      <c r="L25" s="100"/>
      <c r="M25" s="100"/>
      <c r="N25" s="100"/>
      <c r="O25" s="100"/>
      <c r="P25" s="100"/>
      <c r="Q25" s="100"/>
      <c r="R25" s="100"/>
      <c r="S25" s="43"/>
      <c r="T25" s="100"/>
      <c r="U25" s="100"/>
      <c r="V25" s="100"/>
      <c r="W25" s="100"/>
      <c r="X25" s="100"/>
      <c r="Y25" s="100"/>
      <c r="Z25" s="100"/>
      <c r="AA25" s="100"/>
    </row>
    <row r="26" spans="1:27" ht="12" hidden="1" customHeight="1" thickBot="1" x14ac:dyDescent="0.25">
      <c r="A26" s="96"/>
      <c r="B26" s="96"/>
      <c r="C26" s="96"/>
      <c r="D26" s="96"/>
      <c r="E26" s="99"/>
      <c r="F26" s="99"/>
      <c r="G26" s="99"/>
      <c r="H26" s="44"/>
      <c r="I26" s="43"/>
      <c r="J26" s="43"/>
      <c r="K26" s="96"/>
      <c r="L26" s="96"/>
      <c r="M26" s="96"/>
      <c r="N26" s="96"/>
      <c r="O26" s="99"/>
      <c r="P26" s="99"/>
      <c r="Q26" s="99"/>
      <c r="R26" s="44"/>
      <c r="S26" s="43"/>
      <c r="T26" s="96"/>
      <c r="U26" s="96"/>
      <c r="V26" s="96"/>
      <c r="W26" s="96"/>
      <c r="X26" s="99"/>
      <c r="Y26" s="99"/>
      <c r="Z26" s="99"/>
      <c r="AA26" s="44"/>
    </row>
    <row r="27" spans="1:27" ht="12" hidden="1" customHeight="1" thickBot="1" x14ac:dyDescent="0.25">
      <c r="A27" s="96"/>
      <c r="B27" s="96"/>
      <c r="C27" s="96"/>
      <c r="D27" s="96"/>
      <c r="E27" s="99"/>
      <c r="F27" s="99"/>
      <c r="G27" s="99"/>
      <c r="H27" s="44"/>
      <c r="I27" s="43"/>
      <c r="J27" s="43"/>
      <c r="K27" s="96"/>
      <c r="L27" s="96"/>
      <c r="M27" s="96"/>
      <c r="N27" s="96"/>
      <c r="O27" s="99"/>
      <c r="P27" s="99"/>
      <c r="Q27" s="99"/>
      <c r="R27" s="44"/>
      <c r="S27" s="43"/>
      <c r="T27" s="96"/>
      <c r="U27" s="96"/>
      <c r="V27" s="96"/>
      <c r="W27" s="96"/>
      <c r="X27" s="99"/>
      <c r="Y27" s="99"/>
      <c r="Z27" s="99"/>
      <c r="AA27" s="44"/>
    </row>
    <row r="28" spans="1:27" ht="12.6" hidden="1" thickBot="1" x14ac:dyDescent="0.25">
      <c r="A28" s="98"/>
      <c r="B28" s="98"/>
      <c r="C28" s="98"/>
      <c r="D28" s="98"/>
      <c r="E28" s="98"/>
      <c r="F28" s="98"/>
      <c r="G28" s="98"/>
      <c r="H28" s="46"/>
      <c r="I28" s="43"/>
      <c r="J28" s="43"/>
      <c r="K28" s="98"/>
      <c r="L28" s="98"/>
      <c r="M28" s="98"/>
      <c r="N28" s="98"/>
      <c r="O28" s="98"/>
      <c r="P28" s="98"/>
      <c r="Q28" s="98"/>
      <c r="R28" s="46"/>
      <c r="S28" s="43"/>
      <c r="T28" s="98"/>
      <c r="U28" s="98"/>
      <c r="V28" s="98"/>
      <c r="W28" s="98"/>
      <c r="X28" s="98"/>
      <c r="Y28" s="98"/>
      <c r="Z28" s="98"/>
      <c r="AA28" s="46"/>
    </row>
    <row r="29" spans="1:27" ht="16.2" hidden="1" thickBot="1" x14ac:dyDescent="0.25">
      <c r="A29" s="100"/>
      <c r="B29" s="100"/>
      <c r="C29" s="100"/>
      <c r="D29" s="100"/>
      <c r="E29" s="100"/>
      <c r="F29" s="100"/>
      <c r="G29" s="100"/>
      <c r="H29" s="100"/>
      <c r="I29" s="43"/>
      <c r="J29" s="43"/>
      <c r="K29" s="100"/>
      <c r="L29" s="100"/>
      <c r="M29" s="100"/>
      <c r="N29" s="100"/>
      <c r="O29" s="100"/>
      <c r="P29" s="100"/>
      <c r="Q29" s="100"/>
      <c r="R29" s="100"/>
      <c r="S29" s="43"/>
      <c r="T29" s="100"/>
      <c r="U29" s="100"/>
      <c r="V29" s="100"/>
      <c r="W29" s="100"/>
      <c r="X29" s="100"/>
      <c r="Y29" s="100"/>
      <c r="Z29" s="100"/>
      <c r="AA29" s="100"/>
    </row>
    <row r="30" spans="1:27" ht="22.8" hidden="1" customHeight="1" thickBot="1" x14ac:dyDescent="0.25">
      <c r="A30" s="96"/>
      <c r="B30" s="96"/>
      <c r="C30" s="96"/>
      <c r="D30" s="96"/>
      <c r="E30" s="99"/>
      <c r="F30" s="99"/>
      <c r="G30" s="99"/>
      <c r="H30" s="44"/>
      <c r="I30" s="43"/>
      <c r="J30" s="43"/>
      <c r="K30" s="96"/>
      <c r="L30" s="96"/>
      <c r="M30" s="96"/>
      <c r="N30" s="96"/>
      <c r="O30" s="99"/>
      <c r="P30" s="99"/>
      <c r="Q30" s="99"/>
      <c r="R30" s="44"/>
      <c r="S30" s="43"/>
      <c r="T30" s="96"/>
      <c r="U30" s="96"/>
      <c r="V30" s="96"/>
      <c r="W30" s="96"/>
      <c r="X30" s="99"/>
      <c r="Y30" s="99"/>
      <c r="Z30" s="99"/>
      <c r="AA30" s="44"/>
    </row>
    <row r="31" spans="1:27" ht="27" hidden="1" customHeight="1" thickBot="1" x14ac:dyDescent="0.25">
      <c r="A31" s="96"/>
      <c r="B31" s="96"/>
      <c r="C31" s="96"/>
      <c r="D31" s="96"/>
      <c r="E31" s="99"/>
      <c r="F31" s="99"/>
      <c r="G31" s="99"/>
      <c r="H31" s="44"/>
      <c r="I31" s="43"/>
      <c r="J31" s="43"/>
      <c r="K31" s="96"/>
      <c r="L31" s="96"/>
      <c r="M31" s="96"/>
      <c r="N31" s="96"/>
      <c r="O31" s="99"/>
      <c r="P31" s="99"/>
      <c r="Q31" s="99"/>
      <c r="R31" s="44"/>
      <c r="S31" s="43"/>
      <c r="T31" s="96"/>
      <c r="U31" s="96"/>
      <c r="V31" s="96"/>
      <c r="W31" s="96"/>
      <c r="X31" s="99"/>
      <c r="Y31" s="99"/>
      <c r="Z31" s="99"/>
      <c r="AA31" s="44"/>
    </row>
    <row r="32" spans="1:27" ht="18" hidden="1" customHeight="1" thickBot="1" x14ac:dyDescent="0.25">
      <c r="A32" s="96"/>
      <c r="B32" s="96"/>
      <c r="C32" s="96"/>
      <c r="D32" s="96"/>
      <c r="E32" s="99"/>
      <c r="F32" s="99"/>
      <c r="G32" s="99"/>
      <c r="H32" s="44"/>
      <c r="I32" s="43"/>
      <c r="J32" s="43"/>
      <c r="K32" s="96"/>
      <c r="L32" s="96"/>
      <c r="M32" s="96"/>
      <c r="N32" s="96"/>
      <c r="O32" s="99"/>
      <c r="P32" s="99"/>
      <c r="Q32" s="99"/>
      <c r="R32" s="44"/>
      <c r="S32" s="43"/>
      <c r="T32" s="96"/>
      <c r="U32" s="96"/>
      <c r="V32" s="96"/>
      <c r="W32" s="96"/>
      <c r="X32" s="99"/>
      <c r="Y32" s="99"/>
      <c r="Z32" s="99"/>
      <c r="AA32" s="44"/>
    </row>
    <row r="33" spans="1:27" ht="19.2" hidden="1" customHeight="1" thickBot="1" x14ac:dyDescent="0.25">
      <c r="A33" s="96"/>
      <c r="B33" s="96"/>
      <c r="C33" s="96"/>
      <c r="D33" s="96"/>
      <c r="E33" s="97"/>
      <c r="F33" s="97"/>
      <c r="G33" s="97"/>
      <c r="H33" s="44"/>
      <c r="I33" s="43"/>
      <c r="J33" s="43"/>
      <c r="K33" s="96"/>
      <c r="L33" s="96"/>
      <c r="M33" s="96"/>
      <c r="N33" s="96"/>
      <c r="O33" s="97"/>
      <c r="P33" s="97"/>
      <c r="Q33" s="97"/>
      <c r="R33" s="44"/>
      <c r="S33" s="43"/>
      <c r="T33" s="96"/>
      <c r="U33" s="96"/>
      <c r="V33" s="96"/>
      <c r="W33" s="96"/>
      <c r="X33" s="97"/>
      <c r="Y33" s="97"/>
      <c r="Z33" s="97"/>
      <c r="AA33" s="44"/>
    </row>
    <row r="34" spans="1:27" ht="12.6" hidden="1" thickBot="1" x14ac:dyDescent="0.25">
      <c r="A34" s="98"/>
      <c r="B34" s="98"/>
      <c r="C34" s="98"/>
      <c r="D34" s="98"/>
      <c r="E34" s="98"/>
      <c r="F34" s="98"/>
      <c r="G34" s="98"/>
      <c r="H34" s="46"/>
      <c r="I34" s="43"/>
      <c r="J34" s="43"/>
      <c r="K34" s="98"/>
      <c r="L34" s="98"/>
      <c r="M34" s="98"/>
      <c r="N34" s="98"/>
      <c r="O34" s="98"/>
      <c r="P34" s="98"/>
      <c r="Q34" s="98"/>
      <c r="R34" s="46"/>
      <c r="S34" s="43"/>
      <c r="T34" s="98"/>
      <c r="U34" s="98"/>
      <c r="V34" s="98"/>
      <c r="W34" s="98"/>
      <c r="X34" s="98"/>
      <c r="Y34" s="98"/>
      <c r="Z34" s="98"/>
      <c r="AA34" s="46"/>
    </row>
    <row r="35" spans="1:27" ht="12.6" hidden="1" thickBot="1" x14ac:dyDescent="0.25">
      <c r="A35" s="98"/>
      <c r="B35" s="98"/>
      <c r="C35" s="98"/>
      <c r="D35" s="98"/>
      <c r="E35" s="98"/>
      <c r="F35" s="98"/>
      <c r="G35" s="98"/>
      <c r="H35" s="98"/>
      <c r="I35" s="43"/>
      <c r="J35" s="43"/>
      <c r="K35" s="98"/>
      <c r="L35" s="98"/>
      <c r="M35" s="98"/>
      <c r="N35" s="98"/>
      <c r="O35" s="98"/>
      <c r="P35" s="98"/>
      <c r="Q35" s="98"/>
      <c r="R35" s="98"/>
      <c r="S35" s="43"/>
      <c r="T35" s="98"/>
      <c r="U35" s="98"/>
      <c r="V35" s="98"/>
      <c r="W35" s="98"/>
      <c r="X35" s="98"/>
      <c r="Y35" s="98"/>
      <c r="Z35" s="98"/>
      <c r="AA35" s="98"/>
    </row>
    <row r="36" spans="1:27" ht="10.8" hidden="1" thickBot="1" x14ac:dyDescent="0.25"/>
    <row r="37" spans="1:27" ht="15" hidden="1" thickBot="1" x14ac:dyDescent="0.35">
      <c r="H37" s="2" t="s">
        <v>1</v>
      </c>
    </row>
    <row r="38" spans="1:27" ht="20.399999999999999" x14ac:dyDescent="0.2">
      <c r="G38" s="3" t="s">
        <v>2</v>
      </c>
      <c r="H38" s="4" t="s">
        <v>3</v>
      </c>
      <c r="I38" s="4" t="s">
        <v>4</v>
      </c>
      <c r="J38" s="5" t="s">
        <v>5</v>
      </c>
      <c r="K38" s="4" t="s">
        <v>6</v>
      </c>
      <c r="L38" s="5" t="s">
        <v>7</v>
      </c>
      <c r="M38" s="4" t="s">
        <v>8</v>
      </c>
      <c r="N38" s="5" t="s">
        <v>9</v>
      </c>
      <c r="O38" s="4" t="s">
        <v>10</v>
      </c>
      <c r="P38" s="4" t="s">
        <v>11</v>
      </c>
      <c r="Q38" s="4" t="s">
        <v>12</v>
      </c>
      <c r="R38" s="6" t="s">
        <v>13</v>
      </c>
    </row>
    <row r="39" spans="1:27" ht="14.4" x14ac:dyDescent="0.3">
      <c r="G39" s="7"/>
      <c r="H39" s="107" t="s">
        <v>14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8"/>
    </row>
    <row r="40" spans="1:27" ht="43.2" x14ac:dyDescent="0.3">
      <c r="G40" s="8">
        <v>94</v>
      </c>
      <c r="H40" s="9" t="s">
        <v>15</v>
      </c>
      <c r="I40" s="47">
        <v>200</v>
      </c>
      <c r="J40" s="48">
        <v>4.97</v>
      </c>
      <c r="K40" s="47">
        <v>5.1020000000000003</v>
      </c>
      <c r="L40" s="48">
        <v>16.5</v>
      </c>
      <c r="M40" s="47">
        <v>131.80000000000001</v>
      </c>
      <c r="N40" s="48">
        <v>17.899999999999999</v>
      </c>
      <c r="O40" s="47">
        <v>1.89</v>
      </c>
      <c r="P40" s="48">
        <v>0.73</v>
      </c>
      <c r="Q40" s="47">
        <v>0.11</v>
      </c>
      <c r="R40" s="49">
        <v>0</v>
      </c>
    </row>
    <row r="41" spans="1:27" ht="27.6" x14ac:dyDescent="0.25">
      <c r="G41" s="10">
        <v>3</v>
      </c>
      <c r="H41" s="11" t="s">
        <v>16</v>
      </c>
      <c r="I41" s="50">
        <v>45</v>
      </c>
      <c r="J41" s="51">
        <v>5.04</v>
      </c>
      <c r="K41" s="50">
        <v>6.59</v>
      </c>
      <c r="L41" s="51">
        <v>14.56</v>
      </c>
      <c r="M41" s="50">
        <v>138</v>
      </c>
      <c r="N41" s="51">
        <v>161.68</v>
      </c>
      <c r="O41" s="50">
        <v>0.55000000000000004</v>
      </c>
      <c r="P41" s="51">
        <v>0.09</v>
      </c>
      <c r="Q41" s="50">
        <v>0.20599999999999999</v>
      </c>
      <c r="R41" s="52">
        <v>0.11</v>
      </c>
    </row>
    <row r="42" spans="1:27" ht="27.6" x14ac:dyDescent="0.25">
      <c r="G42" s="12">
        <v>395</v>
      </c>
      <c r="H42" s="13" t="s">
        <v>17</v>
      </c>
      <c r="I42" s="53">
        <v>180</v>
      </c>
      <c r="J42" s="54">
        <v>2.85</v>
      </c>
      <c r="K42" s="53">
        <v>2.41</v>
      </c>
      <c r="L42" s="54">
        <v>14.36</v>
      </c>
      <c r="M42" s="53">
        <v>91</v>
      </c>
      <c r="N42" s="54">
        <v>113.2</v>
      </c>
      <c r="O42" s="53">
        <v>0.12</v>
      </c>
      <c r="P42" s="54">
        <v>0.04</v>
      </c>
      <c r="Q42" s="53">
        <v>0.15</v>
      </c>
      <c r="R42" s="55">
        <v>1.17</v>
      </c>
    </row>
    <row r="43" spans="1:27" ht="14.4" x14ac:dyDescent="0.3">
      <c r="G43" s="14"/>
      <c r="H43" s="15" t="s">
        <v>18</v>
      </c>
      <c r="I43" s="56"/>
      <c r="J43" s="56"/>
      <c r="K43" s="56"/>
      <c r="L43" s="56"/>
      <c r="M43" s="56"/>
      <c r="N43" s="56"/>
      <c r="O43" s="56"/>
      <c r="P43" s="56"/>
      <c r="Q43" s="56"/>
      <c r="R43" s="57"/>
    </row>
    <row r="44" spans="1:27" ht="13.8" x14ac:dyDescent="0.25">
      <c r="G44" s="16">
        <v>399</v>
      </c>
      <c r="H44" s="17" t="s">
        <v>41</v>
      </c>
      <c r="I44" s="58">
        <v>90</v>
      </c>
      <c r="J44" s="59">
        <v>0.75</v>
      </c>
      <c r="K44" s="58">
        <v>0</v>
      </c>
      <c r="L44" s="59">
        <v>19.05</v>
      </c>
      <c r="M44" s="58">
        <v>79</v>
      </c>
      <c r="N44" s="59">
        <v>30</v>
      </c>
      <c r="O44" s="58">
        <v>0.3</v>
      </c>
      <c r="P44" s="59">
        <v>0.03</v>
      </c>
      <c r="Q44" s="58">
        <v>0.06</v>
      </c>
      <c r="R44" s="60">
        <v>6</v>
      </c>
    </row>
    <row r="45" spans="1:27" ht="14.4" x14ac:dyDescent="0.3">
      <c r="G45" s="18"/>
      <c r="H45" s="19" t="s">
        <v>19</v>
      </c>
      <c r="I45" s="62">
        <f t="shared" ref="I45:R45" si="0">SUM(I40:I44)</f>
        <v>515</v>
      </c>
      <c r="J45" s="63">
        <f t="shared" si="0"/>
        <v>13.61</v>
      </c>
      <c r="K45" s="64">
        <f t="shared" si="0"/>
        <v>14.102</v>
      </c>
      <c r="L45" s="63">
        <f t="shared" si="0"/>
        <v>64.47</v>
      </c>
      <c r="M45" s="64">
        <f t="shared" si="0"/>
        <v>439.8</v>
      </c>
      <c r="N45" s="63">
        <f t="shared" si="0"/>
        <v>322.78000000000003</v>
      </c>
      <c r="O45" s="64">
        <f t="shared" si="0"/>
        <v>2.86</v>
      </c>
      <c r="P45" s="63">
        <f t="shared" si="0"/>
        <v>0.89</v>
      </c>
      <c r="Q45" s="64">
        <f t="shared" si="0"/>
        <v>0.52600000000000002</v>
      </c>
      <c r="R45" s="65">
        <f t="shared" si="0"/>
        <v>7.28</v>
      </c>
    </row>
    <row r="46" spans="1:27" ht="14.4" x14ac:dyDescent="0.3">
      <c r="G46" s="14"/>
      <c r="H46" s="20" t="s">
        <v>20</v>
      </c>
      <c r="I46" s="43"/>
      <c r="J46" s="43"/>
      <c r="K46" s="43"/>
      <c r="L46" s="43"/>
      <c r="M46" s="43"/>
      <c r="N46" s="43"/>
      <c r="O46" s="43"/>
      <c r="P46" s="43"/>
      <c r="Q46" s="43"/>
      <c r="R46" s="66"/>
    </row>
    <row r="47" spans="1:27" ht="20.399999999999999" x14ac:dyDescent="0.2">
      <c r="G47" s="18">
        <v>58</v>
      </c>
      <c r="H47" s="21" t="s">
        <v>21</v>
      </c>
      <c r="I47" s="67">
        <v>200</v>
      </c>
      <c r="J47" s="68">
        <v>1.6339999999999999</v>
      </c>
      <c r="K47" s="67">
        <v>4.0039999999999996</v>
      </c>
      <c r="L47" s="67">
        <v>11.286</v>
      </c>
      <c r="M47" s="68">
        <v>87.8</v>
      </c>
      <c r="N47" s="67">
        <v>29.3</v>
      </c>
      <c r="O47" s="68">
        <v>1.07</v>
      </c>
      <c r="P47" s="67">
        <v>0.06</v>
      </c>
      <c r="Q47" s="68">
        <v>0.04</v>
      </c>
      <c r="R47" s="69">
        <v>7.03</v>
      </c>
    </row>
    <row r="48" spans="1:27" ht="20.399999999999999" x14ac:dyDescent="0.2">
      <c r="G48" s="22">
        <v>282</v>
      </c>
      <c r="H48" s="23" t="s">
        <v>22</v>
      </c>
      <c r="I48" s="70">
        <v>80</v>
      </c>
      <c r="J48" s="43">
        <v>12.44</v>
      </c>
      <c r="K48" s="70">
        <v>9.24</v>
      </c>
      <c r="L48" s="70">
        <v>12.56</v>
      </c>
      <c r="M48" s="71">
        <v>183</v>
      </c>
      <c r="N48" s="70">
        <v>35</v>
      </c>
      <c r="O48" s="71">
        <v>1.2</v>
      </c>
      <c r="P48" s="70">
        <v>0.08</v>
      </c>
      <c r="Q48" s="71">
        <v>0.13</v>
      </c>
      <c r="R48" s="72">
        <v>0.12</v>
      </c>
    </row>
    <row r="49" spans="7:18" ht="13.8" x14ac:dyDescent="0.25">
      <c r="G49" s="24">
        <v>315</v>
      </c>
      <c r="H49" s="25" t="s">
        <v>23</v>
      </c>
      <c r="I49" s="58">
        <v>130</v>
      </c>
      <c r="J49" s="59">
        <v>3.16</v>
      </c>
      <c r="K49" s="58">
        <v>4.7</v>
      </c>
      <c r="L49" s="59">
        <v>31.7</v>
      </c>
      <c r="M49" s="58">
        <v>181.5</v>
      </c>
      <c r="N49" s="59">
        <v>1.1000000000000001</v>
      </c>
      <c r="O49" s="58">
        <v>0.5</v>
      </c>
      <c r="P49" s="59">
        <v>0.02</v>
      </c>
      <c r="Q49" s="58">
        <v>0.02</v>
      </c>
      <c r="R49" s="60">
        <v>0</v>
      </c>
    </row>
    <row r="50" spans="7:18" ht="13.8" x14ac:dyDescent="0.25">
      <c r="G50" s="26">
        <v>376</v>
      </c>
      <c r="H50" s="27" t="s">
        <v>24</v>
      </c>
      <c r="I50" s="73">
        <v>200</v>
      </c>
      <c r="J50" s="74">
        <v>0.44</v>
      </c>
      <c r="K50" s="73">
        <v>0.2</v>
      </c>
      <c r="L50" s="73">
        <v>27.77</v>
      </c>
      <c r="M50" s="74">
        <v>113</v>
      </c>
      <c r="N50" s="73">
        <v>31.8</v>
      </c>
      <c r="O50" s="74">
        <v>1.25</v>
      </c>
      <c r="P50" s="73">
        <v>0.01</v>
      </c>
      <c r="Q50" s="74">
        <v>0.01</v>
      </c>
      <c r="R50" s="75">
        <v>0.4</v>
      </c>
    </row>
    <row r="51" spans="7:18" ht="13.8" x14ac:dyDescent="0.25">
      <c r="G51" s="22"/>
      <c r="H51" s="28" t="s">
        <v>25</v>
      </c>
      <c r="I51" s="76">
        <v>50</v>
      </c>
      <c r="J51" s="77">
        <v>3.3</v>
      </c>
      <c r="K51" s="76">
        <v>0.6</v>
      </c>
      <c r="L51" s="76">
        <v>16.7</v>
      </c>
      <c r="M51" s="77">
        <v>87</v>
      </c>
      <c r="N51" s="76">
        <v>17.5</v>
      </c>
      <c r="O51" s="77">
        <v>1.95</v>
      </c>
      <c r="P51" s="76">
        <v>0.09</v>
      </c>
      <c r="Q51" s="77">
        <v>0.04</v>
      </c>
      <c r="R51" s="78">
        <v>0</v>
      </c>
    </row>
    <row r="52" spans="7:18" ht="14.4" x14ac:dyDescent="0.3">
      <c r="G52" s="29"/>
      <c r="H52" s="30" t="s">
        <v>26</v>
      </c>
      <c r="I52" s="58">
        <v>20</v>
      </c>
      <c r="J52" s="59">
        <v>1.58</v>
      </c>
      <c r="K52" s="58">
        <v>0.2</v>
      </c>
      <c r="L52" s="58">
        <v>9.66</v>
      </c>
      <c r="M52" s="59">
        <v>47</v>
      </c>
      <c r="N52" s="58">
        <v>4.5999999999999996</v>
      </c>
      <c r="O52" s="59">
        <v>0.4</v>
      </c>
      <c r="P52" s="58">
        <v>0.03</v>
      </c>
      <c r="Q52" s="59">
        <v>0.01</v>
      </c>
      <c r="R52" s="79">
        <v>0</v>
      </c>
    </row>
    <row r="53" spans="7:18" ht="14.4" x14ac:dyDescent="0.3">
      <c r="G53" s="22"/>
      <c r="H53" s="20" t="s">
        <v>27</v>
      </c>
      <c r="I53" s="64">
        <f t="shared" ref="I53:R53" si="1">SUM(I47:I52)</f>
        <v>680</v>
      </c>
      <c r="J53" s="63">
        <f t="shared" si="1"/>
        <v>22.554000000000002</v>
      </c>
      <c r="K53" s="64">
        <f t="shared" si="1"/>
        <v>18.943999999999999</v>
      </c>
      <c r="L53" s="64">
        <f t="shared" si="1"/>
        <v>109.676</v>
      </c>
      <c r="M53" s="63">
        <f t="shared" si="1"/>
        <v>699.3</v>
      </c>
      <c r="N53" s="64">
        <f t="shared" si="1"/>
        <v>119.29999999999998</v>
      </c>
      <c r="O53" s="63">
        <f t="shared" si="1"/>
        <v>6.37</v>
      </c>
      <c r="P53" s="64">
        <f t="shared" si="1"/>
        <v>0.29000000000000004</v>
      </c>
      <c r="Q53" s="63">
        <f t="shared" si="1"/>
        <v>0.25</v>
      </c>
      <c r="R53" s="80">
        <f t="shared" si="1"/>
        <v>7.5500000000000007</v>
      </c>
    </row>
    <row r="54" spans="7:18" ht="13.8" x14ac:dyDescent="0.25">
      <c r="G54" s="31">
        <v>2</v>
      </c>
      <c r="H54" s="32" t="s">
        <v>28</v>
      </c>
      <c r="I54" s="43">
        <v>55</v>
      </c>
      <c r="J54" s="59">
        <v>2.5099999999999998</v>
      </c>
      <c r="K54" s="58">
        <v>3.93</v>
      </c>
      <c r="L54" s="43"/>
      <c r="M54" s="43"/>
      <c r="N54" s="43"/>
      <c r="O54" s="43"/>
      <c r="P54" s="43"/>
      <c r="Q54" s="43"/>
      <c r="R54" s="66"/>
    </row>
    <row r="55" spans="7:18" ht="13.8" x14ac:dyDescent="0.25">
      <c r="G55" s="33">
        <v>400</v>
      </c>
      <c r="H55" s="34" t="s">
        <v>29</v>
      </c>
      <c r="I55" s="58">
        <v>55</v>
      </c>
      <c r="J55" s="59">
        <v>2.5099999999999998</v>
      </c>
      <c r="K55" s="58">
        <v>3.93</v>
      </c>
      <c r="L55" s="59">
        <v>28.88</v>
      </c>
      <c r="M55" s="58">
        <v>161</v>
      </c>
      <c r="N55" s="59">
        <v>10.5</v>
      </c>
      <c r="O55" s="58">
        <v>0.69</v>
      </c>
      <c r="P55" s="59">
        <v>0.05</v>
      </c>
      <c r="Q55" s="58">
        <v>0.03</v>
      </c>
      <c r="R55" s="60">
        <v>0.48</v>
      </c>
    </row>
    <row r="56" spans="7:18" ht="14.4" x14ac:dyDescent="0.3">
      <c r="G56" s="31"/>
      <c r="H56" s="30" t="s">
        <v>30</v>
      </c>
      <c r="I56" s="76">
        <v>180</v>
      </c>
      <c r="J56" s="77">
        <v>5.48</v>
      </c>
      <c r="K56" s="76">
        <v>4.88</v>
      </c>
      <c r="L56" s="77">
        <v>9.07</v>
      </c>
      <c r="M56" s="76">
        <v>102</v>
      </c>
      <c r="N56" s="77">
        <v>226.8</v>
      </c>
      <c r="O56" s="76">
        <v>0.19</v>
      </c>
      <c r="P56" s="77">
        <v>0.08</v>
      </c>
      <c r="Q56" s="76">
        <v>0.28000000000000003</v>
      </c>
      <c r="R56" s="81">
        <v>2.46</v>
      </c>
    </row>
    <row r="57" spans="7:18" ht="14.4" x14ac:dyDescent="0.3">
      <c r="G57" s="22"/>
      <c r="H57" s="20" t="s">
        <v>31</v>
      </c>
      <c r="I57" s="62">
        <f t="shared" ref="I57:R57" si="2">SUM(I55:I56)</f>
        <v>235</v>
      </c>
      <c r="J57" s="82">
        <f t="shared" si="2"/>
        <v>7.99</v>
      </c>
      <c r="K57" s="62">
        <f t="shared" si="2"/>
        <v>8.81</v>
      </c>
      <c r="L57" s="82">
        <f t="shared" si="2"/>
        <v>37.950000000000003</v>
      </c>
      <c r="M57" s="62">
        <f t="shared" si="2"/>
        <v>263</v>
      </c>
      <c r="N57" s="82">
        <f t="shared" si="2"/>
        <v>237.3</v>
      </c>
      <c r="O57" s="62">
        <f t="shared" si="2"/>
        <v>0.87999999999999989</v>
      </c>
      <c r="P57" s="82">
        <f t="shared" si="2"/>
        <v>0.13</v>
      </c>
      <c r="Q57" s="62">
        <f t="shared" si="2"/>
        <v>0.31000000000000005</v>
      </c>
      <c r="R57" s="83">
        <f t="shared" si="2"/>
        <v>2.94</v>
      </c>
    </row>
    <row r="58" spans="7:18" ht="27.6" x14ac:dyDescent="0.25">
      <c r="G58" s="24">
        <v>247</v>
      </c>
      <c r="H58" s="25" t="s">
        <v>32</v>
      </c>
      <c r="I58" s="43"/>
      <c r="J58" s="43"/>
      <c r="K58" s="43"/>
      <c r="L58" s="43"/>
      <c r="M58" s="43"/>
      <c r="N58" s="43"/>
      <c r="O58" s="43"/>
      <c r="P58" s="43"/>
      <c r="Q58" s="43"/>
      <c r="R58" s="66"/>
    </row>
    <row r="59" spans="7:18" ht="13.8" x14ac:dyDescent="0.25">
      <c r="G59" s="29">
        <v>322</v>
      </c>
      <c r="H59" s="21" t="s">
        <v>33</v>
      </c>
      <c r="I59" s="58">
        <v>80</v>
      </c>
      <c r="J59" s="59">
        <v>8.74</v>
      </c>
      <c r="K59" s="58">
        <v>4.07</v>
      </c>
      <c r="L59" s="59">
        <v>2.2000000000000002</v>
      </c>
      <c r="M59" s="58">
        <v>80</v>
      </c>
      <c r="N59" s="59">
        <v>10.3</v>
      </c>
      <c r="O59" s="58">
        <v>0.43</v>
      </c>
      <c r="P59" s="59">
        <v>0.04</v>
      </c>
      <c r="Q59" s="58">
        <v>0.04</v>
      </c>
      <c r="R59" s="60">
        <v>0.77</v>
      </c>
    </row>
    <row r="60" spans="7:18" x14ac:dyDescent="0.2">
      <c r="G60" s="18">
        <v>11</v>
      </c>
      <c r="H60" s="21" t="s">
        <v>34</v>
      </c>
      <c r="I60" s="67">
        <v>150</v>
      </c>
      <c r="J60" s="68">
        <v>2.88</v>
      </c>
      <c r="K60" s="67">
        <v>4.66</v>
      </c>
      <c r="L60" s="67">
        <v>18.2</v>
      </c>
      <c r="M60" s="68">
        <v>126.36</v>
      </c>
      <c r="N60" s="67">
        <v>37.840000000000003</v>
      </c>
      <c r="O60" s="68">
        <v>1.01</v>
      </c>
      <c r="P60" s="67">
        <v>0.12</v>
      </c>
      <c r="Q60" s="68">
        <v>0.1</v>
      </c>
      <c r="R60" s="69">
        <v>15.9</v>
      </c>
    </row>
    <row r="61" spans="7:18" x14ac:dyDescent="0.2">
      <c r="G61" s="35">
        <v>398</v>
      </c>
      <c r="H61" s="36" t="s">
        <v>35</v>
      </c>
      <c r="I61" s="67">
        <v>50</v>
      </c>
      <c r="J61" s="68">
        <v>0.38</v>
      </c>
      <c r="K61" s="67">
        <v>3.04</v>
      </c>
      <c r="L61" s="67">
        <v>1.2</v>
      </c>
      <c r="M61" s="68">
        <v>33.65</v>
      </c>
      <c r="N61" s="67">
        <v>10.9</v>
      </c>
      <c r="O61" s="68">
        <v>0.25</v>
      </c>
      <c r="P61" s="67">
        <v>0.01</v>
      </c>
      <c r="Q61" s="68">
        <v>0.01</v>
      </c>
      <c r="R61" s="69">
        <v>4.75</v>
      </c>
    </row>
    <row r="62" spans="7:18" x14ac:dyDescent="0.2">
      <c r="G62" s="35"/>
      <c r="H62" s="37" t="s">
        <v>36</v>
      </c>
      <c r="I62" s="61">
        <v>180</v>
      </c>
      <c r="J62" s="84">
        <v>0.61</v>
      </c>
      <c r="K62" s="61">
        <v>0.25</v>
      </c>
      <c r="L62" s="84">
        <v>18.670000000000002</v>
      </c>
      <c r="M62" s="61">
        <v>79</v>
      </c>
      <c r="N62" s="84">
        <v>19.2</v>
      </c>
      <c r="O62" s="61">
        <v>0.56999999999999995</v>
      </c>
      <c r="P62" s="84">
        <v>0.01</v>
      </c>
      <c r="Q62" s="61">
        <v>0.05</v>
      </c>
      <c r="R62" s="85">
        <v>90</v>
      </c>
    </row>
    <row r="63" spans="7:18" ht="15" thickBot="1" x14ac:dyDescent="0.35">
      <c r="G63" s="38"/>
      <c r="H63" s="39" t="s">
        <v>37</v>
      </c>
      <c r="I63" s="86">
        <v>30</v>
      </c>
      <c r="J63" s="87">
        <v>2.37</v>
      </c>
      <c r="K63" s="86">
        <v>0.3</v>
      </c>
      <c r="L63" s="87">
        <v>14.49</v>
      </c>
      <c r="M63" s="86">
        <v>70.5</v>
      </c>
      <c r="N63" s="87">
        <v>6.9</v>
      </c>
      <c r="O63" s="86">
        <v>0.6</v>
      </c>
      <c r="P63" s="87">
        <v>0.05</v>
      </c>
      <c r="Q63" s="86">
        <v>0.02</v>
      </c>
      <c r="R63" s="88">
        <v>0</v>
      </c>
    </row>
    <row r="64" spans="7:18" ht="16.2" thickBot="1" x14ac:dyDescent="0.35">
      <c r="G64" s="7"/>
      <c r="H64" s="40" t="s">
        <v>38</v>
      </c>
      <c r="I64" s="89">
        <f t="shared" ref="I64:R64" si="3">SUM(I59:I63)</f>
        <v>490</v>
      </c>
      <c r="J64" s="90">
        <f t="shared" si="3"/>
        <v>14.98</v>
      </c>
      <c r="K64" s="91">
        <f t="shared" si="3"/>
        <v>12.32</v>
      </c>
      <c r="L64" s="90">
        <f t="shared" si="3"/>
        <v>54.76</v>
      </c>
      <c r="M64" s="91">
        <f t="shared" si="3"/>
        <v>389.51</v>
      </c>
      <c r="N64" s="90">
        <f t="shared" si="3"/>
        <v>85.14</v>
      </c>
      <c r="O64" s="91">
        <f t="shared" si="3"/>
        <v>2.86</v>
      </c>
      <c r="P64" s="90">
        <f t="shared" si="3"/>
        <v>0.23000000000000004</v>
      </c>
      <c r="Q64" s="91">
        <f t="shared" si="3"/>
        <v>0.22</v>
      </c>
      <c r="R64" s="92">
        <f t="shared" si="3"/>
        <v>111.42</v>
      </c>
    </row>
    <row r="65" spans="7:18" ht="16.2" thickBot="1" x14ac:dyDescent="0.25">
      <c r="G65" s="41"/>
      <c r="H65" s="42" t="s">
        <v>39</v>
      </c>
      <c r="I65" s="93">
        <f t="shared" ref="I65:R65" si="4">I45+I53+I57+I64</f>
        <v>1920</v>
      </c>
      <c r="J65" s="93">
        <f t="shared" si="4"/>
        <v>59.134</v>
      </c>
      <c r="K65" s="93">
        <f t="shared" si="4"/>
        <v>54.176000000000002</v>
      </c>
      <c r="L65" s="93">
        <f t="shared" si="4"/>
        <v>266.85599999999999</v>
      </c>
      <c r="M65" s="93">
        <f t="shared" si="4"/>
        <v>1791.61</v>
      </c>
      <c r="N65" s="93">
        <f t="shared" si="4"/>
        <v>764.5200000000001</v>
      </c>
      <c r="O65" s="93">
        <f t="shared" si="4"/>
        <v>12.969999999999999</v>
      </c>
      <c r="P65" s="93">
        <f t="shared" si="4"/>
        <v>1.54</v>
      </c>
      <c r="Q65" s="93">
        <f t="shared" si="4"/>
        <v>1.306</v>
      </c>
      <c r="R65" s="93">
        <f t="shared" si="4"/>
        <v>129.19</v>
      </c>
    </row>
    <row r="66" spans="7:18" ht="16.2" thickBot="1" x14ac:dyDescent="0.25">
      <c r="I66" s="94"/>
      <c r="J66" s="95">
        <v>54</v>
      </c>
      <c r="K66" s="95">
        <v>60</v>
      </c>
      <c r="L66" s="95">
        <v>261</v>
      </c>
      <c r="M66" s="95">
        <v>1800</v>
      </c>
      <c r="N66" s="95">
        <v>900</v>
      </c>
      <c r="O66" s="95">
        <v>12</v>
      </c>
      <c r="P66" s="95">
        <v>0.9</v>
      </c>
      <c r="Q66" s="95">
        <v>1</v>
      </c>
      <c r="R66" s="95">
        <v>50</v>
      </c>
    </row>
  </sheetData>
  <mergeCells count="196">
    <mergeCell ref="T12:U12"/>
    <mergeCell ref="AA7:AA8"/>
    <mergeCell ref="X7:Z8"/>
    <mergeCell ref="V7:W8"/>
    <mergeCell ref="T7:U8"/>
    <mergeCell ref="R7:R8"/>
    <mergeCell ref="O7:Q8"/>
    <mergeCell ref="M7:N8"/>
    <mergeCell ref="K7:L8"/>
    <mergeCell ref="H39:R39"/>
    <mergeCell ref="O26:Q26"/>
    <mergeCell ref="M26:N26"/>
    <mergeCell ref="K26:L26"/>
    <mergeCell ref="K25:R25"/>
    <mergeCell ref="K24:Q24"/>
    <mergeCell ref="O23:Q23"/>
    <mergeCell ref="M23:N23"/>
    <mergeCell ref="K23:L23"/>
    <mergeCell ref="A29:H29"/>
    <mergeCell ref="A30:B30"/>
    <mergeCell ref="C30:D30"/>
    <mergeCell ref="E30:G30"/>
    <mergeCell ref="A27:B27"/>
    <mergeCell ref="C27:D27"/>
    <mergeCell ref="E27:G27"/>
    <mergeCell ref="A28:G28"/>
    <mergeCell ref="A31:B31"/>
    <mergeCell ref="C31:D31"/>
    <mergeCell ref="E31:G31"/>
    <mergeCell ref="A34:G34"/>
    <mergeCell ref="A35:H35"/>
    <mergeCell ref="A33:B33"/>
    <mergeCell ref="C33:D33"/>
    <mergeCell ref="E33:G33"/>
    <mergeCell ref="A32:B32"/>
    <mergeCell ref="C32:D32"/>
    <mergeCell ref="E32:G32"/>
    <mergeCell ref="K32:L32"/>
    <mergeCell ref="K34:Q34"/>
    <mergeCell ref="K35:R35"/>
    <mergeCell ref="K33:L33"/>
    <mergeCell ref="M33:N33"/>
    <mergeCell ref="O33:Q33"/>
    <mergeCell ref="M32:N32"/>
    <mergeCell ref="O32:Q32"/>
    <mergeCell ref="A25:H25"/>
    <mergeCell ref="A26:B26"/>
    <mergeCell ref="C26:D26"/>
    <mergeCell ref="E26:G26"/>
    <mergeCell ref="A23:B23"/>
    <mergeCell ref="C23:D23"/>
    <mergeCell ref="E23:G23"/>
    <mergeCell ref="A24:G24"/>
    <mergeCell ref="A19:B19"/>
    <mergeCell ref="C19:D19"/>
    <mergeCell ref="E19:G19"/>
    <mergeCell ref="A21:B21"/>
    <mergeCell ref="C21:D21"/>
    <mergeCell ref="E21:G21"/>
    <mergeCell ref="A20:B20"/>
    <mergeCell ref="C20:D20"/>
    <mergeCell ref="E20:G20"/>
    <mergeCell ref="A22:B22"/>
    <mergeCell ref="C22:D22"/>
    <mergeCell ref="E22:G22"/>
    <mergeCell ref="E18:G18"/>
    <mergeCell ref="A9:H9"/>
    <mergeCell ref="A10:B10"/>
    <mergeCell ref="C10:D10"/>
    <mergeCell ref="E10:G10"/>
    <mergeCell ref="A11:B11"/>
    <mergeCell ref="C11:D11"/>
    <mergeCell ref="E11:G11"/>
    <mergeCell ref="A12:B12"/>
    <mergeCell ref="C12:D12"/>
    <mergeCell ref="E12:G12"/>
    <mergeCell ref="A13:G13"/>
    <mergeCell ref="A14:H14"/>
    <mergeCell ref="A15:B15"/>
    <mergeCell ref="C15:D15"/>
    <mergeCell ref="E15:G15"/>
    <mergeCell ref="A16:G16"/>
    <mergeCell ref="A17:H17"/>
    <mergeCell ref="A18:B18"/>
    <mergeCell ref="C18:D18"/>
    <mergeCell ref="L5:R5"/>
    <mergeCell ref="A1:C1"/>
    <mergeCell ref="G2:H2"/>
    <mergeCell ref="F3:H3"/>
    <mergeCell ref="B5:H5"/>
    <mergeCell ref="K12:L12"/>
    <mergeCell ref="M12:N12"/>
    <mergeCell ref="O12:Q12"/>
    <mergeCell ref="K13:Q13"/>
    <mergeCell ref="H7:H8"/>
    <mergeCell ref="E7:G8"/>
    <mergeCell ref="C7:D8"/>
    <mergeCell ref="A7:B8"/>
    <mergeCell ref="K14:R14"/>
    <mergeCell ref="K9:R9"/>
    <mergeCell ref="K10:L10"/>
    <mergeCell ref="M10:N10"/>
    <mergeCell ref="O10:Q10"/>
    <mergeCell ref="K11:L11"/>
    <mergeCell ref="M11:N11"/>
    <mergeCell ref="O11:Q11"/>
    <mergeCell ref="M18:N18"/>
    <mergeCell ref="O18:Q18"/>
    <mergeCell ref="K18:L18"/>
    <mergeCell ref="K19:L19"/>
    <mergeCell ref="M19:N19"/>
    <mergeCell ref="O19:Q19"/>
    <mergeCell ref="K15:L15"/>
    <mergeCell ref="M15:N15"/>
    <mergeCell ref="O15:Q15"/>
    <mergeCell ref="K16:Q16"/>
    <mergeCell ref="K17:R17"/>
    <mergeCell ref="K30:L30"/>
    <mergeCell ref="M30:N30"/>
    <mergeCell ref="O30:Q30"/>
    <mergeCell ref="O22:Q22"/>
    <mergeCell ref="M22:N22"/>
    <mergeCell ref="K22:L22"/>
    <mergeCell ref="O21:Q21"/>
    <mergeCell ref="M21:N21"/>
    <mergeCell ref="K21:L21"/>
    <mergeCell ref="O20:Q20"/>
    <mergeCell ref="M20:N20"/>
    <mergeCell ref="K20:L20"/>
    <mergeCell ref="K31:L31"/>
    <mergeCell ref="M31:N31"/>
    <mergeCell ref="O31:Q31"/>
    <mergeCell ref="K27:L27"/>
    <mergeCell ref="M27:N27"/>
    <mergeCell ref="O27:Q27"/>
    <mergeCell ref="K28:Q28"/>
    <mergeCell ref="K29:R29"/>
    <mergeCell ref="U5:AA5"/>
    <mergeCell ref="V12:W12"/>
    <mergeCell ref="X12:Z12"/>
    <mergeCell ref="T13:Z13"/>
    <mergeCell ref="T14:AA14"/>
    <mergeCell ref="T9:AA9"/>
    <mergeCell ref="T10:U10"/>
    <mergeCell ref="V10:W10"/>
    <mergeCell ref="X10:Z10"/>
    <mergeCell ref="T11:U11"/>
    <mergeCell ref="V11:W11"/>
    <mergeCell ref="X11:Z11"/>
    <mergeCell ref="T18:U18"/>
    <mergeCell ref="V18:W18"/>
    <mergeCell ref="X18:Z18"/>
    <mergeCell ref="T19:U19"/>
    <mergeCell ref="V19:W19"/>
    <mergeCell ref="X19:Z19"/>
    <mergeCell ref="T15:U15"/>
    <mergeCell ref="V15:W15"/>
    <mergeCell ref="X15:Z15"/>
    <mergeCell ref="T16:Z16"/>
    <mergeCell ref="T17:AA17"/>
    <mergeCell ref="T22:U22"/>
    <mergeCell ref="V22:W22"/>
    <mergeCell ref="X22:Z22"/>
    <mergeCell ref="T23:U23"/>
    <mergeCell ref="V23:W23"/>
    <mergeCell ref="X23:Z23"/>
    <mergeCell ref="T20:U20"/>
    <mergeCell ref="V20:W20"/>
    <mergeCell ref="X20:Z20"/>
    <mergeCell ref="T21:U21"/>
    <mergeCell ref="V21:W21"/>
    <mergeCell ref="X21:Z21"/>
    <mergeCell ref="T27:U27"/>
    <mergeCell ref="V27:W27"/>
    <mergeCell ref="X27:Z27"/>
    <mergeCell ref="T28:Z28"/>
    <mergeCell ref="T29:AA29"/>
    <mergeCell ref="V32:W32"/>
    <mergeCell ref="X32:Z32"/>
    <mergeCell ref="T24:Z24"/>
    <mergeCell ref="T25:AA25"/>
    <mergeCell ref="T26:U26"/>
    <mergeCell ref="V26:W26"/>
    <mergeCell ref="X26:Z26"/>
    <mergeCell ref="T33:U33"/>
    <mergeCell ref="V33:W33"/>
    <mergeCell ref="X33:Z33"/>
    <mergeCell ref="T34:Z34"/>
    <mergeCell ref="T35:AA35"/>
    <mergeCell ref="T30:U30"/>
    <mergeCell ref="V30:W30"/>
    <mergeCell ref="X30:Z30"/>
    <mergeCell ref="T31:U31"/>
    <mergeCell ref="V31:W31"/>
    <mergeCell ref="X31:Z31"/>
    <mergeCell ref="T32:U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2022-09-29T04:38:26Z</dcterms:created>
  <dcterms:modified xsi:type="dcterms:W3CDTF">2025-05-21T08:38:45Z</dcterms:modified>
</cp:coreProperties>
</file>