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2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L32" i="2" l="1"/>
  <c r="K32" i="2"/>
  <c r="J32" i="2"/>
  <c r="I32" i="2"/>
  <c r="H32" i="2"/>
  <c r="G32" i="2"/>
  <c r="F32" i="2"/>
  <c r="E32" i="2"/>
  <c r="D32" i="2"/>
  <c r="C32" i="2"/>
  <c r="L25" i="2"/>
  <c r="K25" i="2"/>
  <c r="J25" i="2"/>
  <c r="I25" i="2"/>
  <c r="H25" i="2"/>
  <c r="G25" i="2"/>
  <c r="F25" i="2"/>
  <c r="E25" i="2"/>
  <c r="D25" i="2"/>
  <c r="C25" i="2"/>
  <c r="L21" i="2"/>
  <c r="K21" i="2"/>
  <c r="J21" i="2"/>
  <c r="I21" i="2"/>
  <c r="H21" i="2"/>
  <c r="G21" i="2"/>
  <c r="F21" i="2"/>
  <c r="E21" i="2"/>
  <c r="D21" i="2"/>
  <c r="C21" i="2"/>
  <c r="L14" i="2"/>
  <c r="L33" i="2" s="1"/>
  <c r="K14" i="2"/>
  <c r="J14" i="2"/>
  <c r="I14" i="2"/>
  <c r="I33" i="2" s="1"/>
  <c r="H14" i="2"/>
  <c r="H33" i="2" s="1"/>
  <c r="G14" i="2"/>
  <c r="F14" i="2"/>
  <c r="E14" i="2"/>
  <c r="E33" i="2" s="1"/>
  <c r="D14" i="2"/>
  <c r="D33" i="2" s="1"/>
  <c r="C14" i="2"/>
  <c r="F33" i="2" l="1"/>
  <c r="J33" i="2"/>
  <c r="C33" i="2"/>
  <c r="G33" i="2"/>
  <c r="K33" i="2"/>
</calcChain>
</file>

<file path=xl/sharedStrings.xml><?xml version="1.0" encoding="utf-8"?>
<sst xmlns="http://schemas.openxmlformats.org/spreadsheetml/2006/main" count="42" uniqueCount="42">
  <si>
    <t>МЕНЮ</t>
  </si>
  <si>
    <t>МБДОУ № 466</t>
  </si>
  <si>
    <t>2 день</t>
  </si>
  <si>
    <t>номер блюда</t>
  </si>
  <si>
    <t>Наименование блюд</t>
  </si>
  <si>
    <t xml:space="preserve">Выход </t>
  </si>
  <si>
    <t>Белки</t>
  </si>
  <si>
    <t xml:space="preserve">Жиры </t>
  </si>
  <si>
    <t>Углеводы</t>
  </si>
  <si>
    <t>Энерг. Ценность, ккал</t>
  </si>
  <si>
    <t>Ca</t>
  </si>
  <si>
    <t>Fe</t>
  </si>
  <si>
    <t>B1</t>
  </si>
  <si>
    <t>B2</t>
  </si>
  <si>
    <t>C</t>
  </si>
  <si>
    <t>первый завтрак</t>
  </si>
  <si>
    <t>Каша пшеничная молочная жидкая с маслом, сахаром</t>
  </si>
  <si>
    <t>Бутерброд с маслом</t>
  </si>
  <si>
    <t>Какао с молоком</t>
  </si>
  <si>
    <t>второй завтрак</t>
  </si>
  <si>
    <t>всего 1 и 2 завтрак</t>
  </si>
  <si>
    <t>обед</t>
  </si>
  <si>
    <t>Суп картофельный с рыбными консервами</t>
  </si>
  <si>
    <t>Отварные макароны с маслом</t>
  </si>
  <si>
    <t>Компот из черной смородины</t>
  </si>
  <si>
    <t>Хлеб ржаной</t>
  </si>
  <si>
    <t>Всего обед</t>
  </si>
  <si>
    <t>полдник</t>
  </si>
  <si>
    <t>Бутерброд с джемом</t>
  </si>
  <si>
    <t>Молоко</t>
  </si>
  <si>
    <t>Всего полдник</t>
  </si>
  <si>
    <t>ужин</t>
  </si>
  <si>
    <t xml:space="preserve">Запеканка из  творога с манной крупой </t>
  </si>
  <si>
    <t>Сладкий соус</t>
  </si>
  <si>
    <t>салат из моркови с сахаром</t>
  </si>
  <si>
    <t xml:space="preserve">Чай </t>
  </si>
  <si>
    <t>Хлеб пшеничный</t>
  </si>
  <si>
    <t>Всего ужин</t>
  </si>
  <si>
    <t>Итого за день</t>
  </si>
  <si>
    <t>Рекомендуется</t>
  </si>
  <si>
    <t>яблоко</t>
  </si>
  <si>
    <t>Биточки мясные с соусом №354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</si>
</sst>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13" x14ac:knownFonts="1">
    <font>
      <sz val="8"/>
      <color rgb="FF000000"/>
      <name val="Tahoma"/>
    </font>
    <font>
      <i/>
      <sz val="9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i/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14" fontId="0" fillId="0" borderId="0" xfId="0" applyNumberFormat="1"/>
    <xf numFmtId="0" fontId="5" fillId="0" borderId="0" xfId="0" applyFont="1"/>
    <xf numFmtId="0" fontId="6" fillId="0" borderId="2" xfId="0" applyFont="1" applyBorder="1" applyAlignment="1">
      <alignment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6" xfId="0" applyFont="1" applyBorder="1"/>
    <xf numFmtId="0" fontId="7" fillId="0" borderId="9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vertical="top" wrapText="1"/>
    </xf>
    <xf numFmtId="0" fontId="7" fillId="0" borderId="11" xfId="0" applyNumberFormat="1" applyFont="1" applyBorder="1" applyAlignment="1">
      <alignment vertical="center" wrapText="1"/>
    </xf>
    <xf numFmtId="0" fontId="7" fillId="0" borderId="10" xfId="0" applyNumberFormat="1" applyFont="1" applyBorder="1" applyAlignment="1">
      <alignment vertical="center" wrapText="1"/>
    </xf>
    <xf numFmtId="0" fontId="7" fillId="0" borderId="12" xfId="0" applyNumberFormat="1" applyFont="1" applyBorder="1" applyAlignment="1">
      <alignment vertical="center" wrapText="1"/>
    </xf>
    <xf numFmtId="0" fontId="7" fillId="0" borderId="13" xfId="0" applyFont="1" applyBorder="1"/>
    <xf numFmtId="0" fontId="8" fillId="3" borderId="14" xfId="0" applyFont="1" applyFill="1" applyBorder="1" applyAlignment="1">
      <alignment horizontal="left" vertical="top"/>
    </xf>
    <xf numFmtId="0" fontId="7" fillId="0" borderId="14" xfId="0" applyNumberFormat="1" applyFont="1" applyBorder="1" applyAlignment="1"/>
    <xf numFmtId="2" fontId="7" fillId="0" borderId="1" xfId="0" applyNumberFormat="1" applyFont="1" applyBorder="1" applyAlignment="1"/>
    <xf numFmtId="0" fontId="7" fillId="0" borderId="14" xfId="0" applyFont="1" applyBorder="1" applyAlignment="1"/>
    <xf numFmtId="0" fontId="7" fillId="2" borderId="15" xfId="0" applyFont="1" applyFill="1" applyBorder="1" applyAlignment="1"/>
    <xf numFmtId="0" fontId="7" fillId="2" borderId="14" xfId="0" applyFont="1" applyFill="1" applyBorder="1" applyAlignment="1"/>
    <xf numFmtId="0" fontId="7" fillId="0" borderId="16" xfId="0" applyFont="1" applyBorder="1" applyAlignment="1"/>
    <xf numFmtId="0" fontId="6" fillId="3" borderId="17" xfId="0" applyFont="1" applyFill="1" applyBorder="1"/>
    <xf numFmtId="0" fontId="7" fillId="0" borderId="7" xfId="0" applyNumberFormat="1" applyFont="1" applyBorder="1" applyAlignment="1"/>
    <xf numFmtId="0" fontId="7" fillId="0" borderId="8" xfId="0" applyNumberFormat="1" applyFont="1" applyBorder="1" applyAlignment="1"/>
    <xf numFmtId="0" fontId="0" fillId="0" borderId="10" xfId="0" applyBorder="1"/>
    <xf numFmtId="0" fontId="0" fillId="3" borderId="18" xfId="0" applyFill="1" applyBorder="1"/>
    <xf numFmtId="0" fontId="0" fillId="0" borderId="10" xfId="0" applyBorder="1" applyAlignment="1"/>
    <xf numFmtId="0" fontId="0" fillId="0" borderId="11" xfId="0" applyBorder="1" applyAlignment="1"/>
    <xf numFmtId="0" fontId="0" fillId="0" borderId="19" xfId="0" applyBorder="1" applyAlignment="1"/>
    <xf numFmtId="0" fontId="7" fillId="0" borderId="20" xfId="0" applyFont="1" applyBorder="1"/>
    <xf numFmtId="0" fontId="9" fillId="3" borderId="18" xfId="0" applyFont="1" applyFill="1" applyBorder="1"/>
    <xf numFmtId="0" fontId="10" fillId="4" borderId="10" xfId="0" applyNumberFormat="1" applyFont="1" applyFill="1" applyBorder="1"/>
    <xf numFmtId="0" fontId="10" fillId="4" borderId="11" xfId="0" applyNumberFormat="1" applyFont="1" applyFill="1" applyBorder="1"/>
    <xf numFmtId="0" fontId="10" fillId="4" borderId="19" xfId="0" applyNumberFormat="1" applyFont="1" applyFill="1" applyBorder="1"/>
    <xf numFmtId="0" fontId="6" fillId="3" borderId="1" xfId="0" applyFont="1" applyFill="1" applyBorder="1"/>
    <xf numFmtId="0" fontId="7" fillId="0" borderId="1" xfId="0" applyFont="1" applyBorder="1"/>
    <xf numFmtId="0" fontId="7" fillId="0" borderId="21" xfId="0" applyFont="1" applyBorder="1"/>
    <xf numFmtId="0" fontId="7" fillId="3" borderId="10" xfId="0" applyFont="1" applyFill="1" applyBorder="1" applyAlignment="1">
      <alignment wrapText="1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6" xfId="0" applyBorder="1" applyAlignment="1">
      <alignment horizontal="right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20" xfId="0" applyBorder="1"/>
    <xf numFmtId="0" fontId="7" fillId="3" borderId="18" xfId="0" applyFont="1" applyFill="1" applyBorder="1"/>
    <xf numFmtId="0" fontId="7" fillId="0" borderId="22" xfId="0" applyFont="1" applyBorder="1"/>
    <xf numFmtId="0" fontId="7" fillId="3" borderId="14" xfId="0" applyFont="1" applyFill="1" applyBorder="1"/>
    <xf numFmtId="0" fontId="7" fillId="0" borderId="14" xfId="0" applyFont="1" applyBorder="1"/>
    <xf numFmtId="0" fontId="7" fillId="0" borderId="16" xfId="0" applyFont="1" applyBorder="1"/>
    <xf numFmtId="0" fontId="9" fillId="3" borderId="10" xfId="0" applyFont="1" applyFill="1" applyBorder="1"/>
    <xf numFmtId="0" fontId="7" fillId="4" borderId="10" xfId="0" applyFont="1" applyFill="1" applyBorder="1"/>
    <xf numFmtId="0" fontId="10" fillId="4" borderId="11" xfId="0" applyFont="1" applyFill="1" applyBorder="1"/>
    <xf numFmtId="0" fontId="10" fillId="4" borderId="10" xfId="0" applyFont="1" applyFill="1" applyBorder="1"/>
    <xf numFmtId="0" fontId="10" fillId="4" borderId="12" xfId="0" applyFont="1" applyFill="1" applyBorder="1"/>
    <xf numFmtId="0" fontId="7" fillId="3" borderId="10" xfId="0" applyFont="1" applyFill="1" applyBorder="1"/>
    <xf numFmtId="0" fontId="7" fillId="0" borderId="19" xfId="0" applyFont="1" applyBorder="1"/>
    <xf numFmtId="0" fontId="10" fillId="4" borderId="19" xfId="0" applyFont="1" applyFill="1" applyBorder="1"/>
    <xf numFmtId="0" fontId="7" fillId="3" borderId="18" xfId="0" applyFont="1" applyFill="1" applyBorder="1" applyAlignment="1">
      <alignment wrapText="1"/>
    </xf>
    <xf numFmtId="0" fontId="11" fillId="0" borderId="20" xfId="0" applyFont="1" applyBorder="1"/>
    <xf numFmtId="0" fontId="8" fillId="3" borderId="18" xfId="0" applyFont="1" applyFill="1" applyBorder="1"/>
    <xf numFmtId="0" fontId="8" fillId="0" borderId="19" xfId="0" applyFont="1" applyBorder="1"/>
    <xf numFmtId="0" fontId="7" fillId="3" borderId="23" xfId="0" applyFont="1" applyFill="1" applyBorder="1"/>
    <xf numFmtId="0" fontId="7" fillId="0" borderId="24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25" xfId="0" applyFont="1" applyBorder="1"/>
    <xf numFmtId="0" fontId="9" fillId="5" borderId="26" xfId="0" applyFont="1" applyFill="1" applyBorder="1"/>
    <xf numFmtId="0" fontId="7" fillId="4" borderId="27" xfId="0" applyFont="1" applyFill="1" applyBorder="1"/>
    <xf numFmtId="0" fontId="10" fillId="4" borderId="28" xfId="0" applyFont="1" applyFill="1" applyBorder="1"/>
    <xf numFmtId="0" fontId="10" fillId="4" borderId="27" xfId="0" applyFont="1" applyFill="1" applyBorder="1"/>
    <xf numFmtId="0" fontId="10" fillId="4" borderId="29" xfId="0" applyFont="1" applyFill="1" applyBorder="1"/>
    <xf numFmtId="0" fontId="6" fillId="6" borderId="30" xfId="0" applyFont="1" applyFill="1" applyBorder="1" applyAlignment="1">
      <alignment horizontal="right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0" borderId="32" xfId="0" applyFont="1" applyBorder="1"/>
    <xf numFmtId="0" fontId="6" fillId="0" borderId="33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vertical="top" wrapText="1"/>
    </xf>
    <xf numFmtId="0" fontId="12" fillId="3" borderId="14" xfId="0" applyFont="1" applyFill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I2" sqref="I2"/>
    </sheetView>
  </sheetViews>
  <sheetFormatPr defaultRowHeight="10.199999999999999" x14ac:dyDescent="0.2"/>
  <cols>
    <col min="2" max="2" width="28" customWidth="1"/>
    <col min="8" max="8" width="11.42578125" bestFit="1" customWidth="1"/>
    <col min="9" max="9" width="10.140625" bestFit="1" customWidth="1"/>
  </cols>
  <sheetData>
    <row r="1" spans="1:12" ht="11.4" x14ac:dyDescent="0.2">
      <c r="A1" s="86" t="s">
        <v>1</v>
      </c>
      <c r="B1" s="87"/>
      <c r="C1" s="87"/>
    </row>
    <row r="2" spans="1:12" ht="22.8" x14ac:dyDescent="0.2">
      <c r="G2" s="88" t="s">
        <v>0</v>
      </c>
      <c r="H2" s="88"/>
      <c r="I2" s="1">
        <v>45774</v>
      </c>
    </row>
    <row r="3" spans="1:12" ht="15.6" x14ac:dyDescent="0.2">
      <c r="F3" s="89"/>
      <c r="G3" s="89"/>
      <c r="H3" s="89"/>
    </row>
    <row r="6" spans="1:12" ht="15" thickBot="1" x14ac:dyDescent="0.35">
      <c r="B6" s="2" t="s">
        <v>2</v>
      </c>
    </row>
    <row r="7" spans="1:12" ht="27.6" x14ac:dyDescent="0.25">
      <c r="A7" s="3" t="s">
        <v>3</v>
      </c>
      <c r="B7" s="4" t="s">
        <v>4</v>
      </c>
      <c r="C7" s="4" t="s">
        <v>5</v>
      </c>
      <c r="D7" s="5" t="s">
        <v>6</v>
      </c>
      <c r="E7" s="4" t="s">
        <v>7</v>
      </c>
      <c r="F7" s="5" t="s">
        <v>8</v>
      </c>
      <c r="G7" s="4" t="s">
        <v>9</v>
      </c>
      <c r="H7" s="5" t="s">
        <v>10</v>
      </c>
      <c r="I7" s="4" t="s">
        <v>11</v>
      </c>
      <c r="J7" s="4" t="s">
        <v>12</v>
      </c>
      <c r="K7" s="4" t="s">
        <v>13</v>
      </c>
      <c r="L7" s="6" t="s">
        <v>14</v>
      </c>
    </row>
    <row r="8" spans="1:12" ht="13.8" x14ac:dyDescent="0.25">
      <c r="A8" s="7"/>
      <c r="B8" s="84" t="s">
        <v>15</v>
      </c>
      <c r="C8" s="84"/>
      <c r="D8" s="84"/>
      <c r="E8" s="84"/>
      <c r="F8" s="84"/>
      <c r="G8" s="84"/>
      <c r="H8" s="84"/>
      <c r="I8" s="84"/>
      <c r="J8" s="84"/>
      <c r="K8" s="84"/>
      <c r="L8" s="85"/>
    </row>
    <row r="9" spans="1:12" ht="58.2" customHeight="1" x14ac:dyDescent="0.2">
      <c r="A9" s="8">
        <v>185</v>
      </c>
      <c r="B9" s="9" t="s">
        <v>16</v>
      </c>
      <c r="C9" s="10">
        <v>210</v>
      </c>
      <c r="D9" s="11">
        <v>3.31</v>
      </c>
      <c r="E9" s="10">
        <v>3.95</v>
      </c>
      <c r="F9" s="11">
        <v>25.2</v>
      </c>
      <c r="G9" s="10">
        <v>150</v>
      </c>
      <c r="H9" s="11">
        <v>13.9</v>
      </c>
      <c r="I9" s="10">
        <v>1.43</v>
      </c>
      <c r="J9" s="11">
        <v>0.08</v>
      </c>
      <c r="K9" s="10">
        <v>0.03</v>
      </c>
      <c r="L9" s="12">
        <v>0</v>
      </c>
    </row>
    <row r="10" spans="1:12" ht="13.8" x14ac:dyDescent="0.25">
      <c r="A10" s="13">
        <v>1</v>
      </c>
      <c r="B10" s="14" t="s">
        <v>17</v>
      </c>
      <c r="C10" s="15">
        <v>40</v>
      </c>
      <c r="D10" s="16">
        <v>2.4500000000000002</v>
      </c>
      <c r="E10" s="17">
        <v>7.55</v>
      </c>
      <c r="F10" s="18">
        <v>14.62</v>
      </c>
      <c r="G10" s="17">
        <v>136</v>
      </c>
      <c r="H10" s="19">
        <v>9.3000000000000007</v>
      </c>
      <c r="I10" s="17">
        <v>0.62</v>
      </c>
      <c r="J10" s="19">
        <v>0.05</v>
      </c>
      <c r="K10" s="17">
        <v>0.03</v>
      </c>
      <c r="L10" s="20">
        <v>0</v>
      </c>
    </row>
    <row r="11" spans="1:12" ht="27" customHeight="1" x14ac:dyDescent="0.2">
      <c r="A11" s="8">
        <v>397</v>
      </c>
      <c r="B11" s="9" t="s">
        <v>18</v>
      </c>
      <c r="C11" s="10">
        <v>180</v>
      </c>
      <c r="D11" s="11">
        <v>3.15</v>
      </c>
      <c r="E11" s="10">
        <v>2.72</v>
      </c>
      <c r="F11" s="11">
        <v>12.96</v>
      </c>
      <c r="G11" s="10">
        <v>89</v>
      </c>
      <c r="H11" s="11">
        <v>114.7</v>
      </c>
      <c r="I11" s="10">
        <v>0.41</v>
      </c>
      <c r="J11" s="11">
        <v>0.04</v>
      </c>
      <c r="K11" s="10">
        <v>0.14000000000000001</v>
      </c>
      <c r="L11" s="12">
        <v>1.2</v>
      </c>
    </row>
    <row r="12" spans="1:12" ht="13.8" x14ac:dyDescent="0.25">
      <c r="A12" s="7"/>
      <c r="B12" s="21" t="s">
        <v>19</v>
      </c>
      <c r="C12" s="22"/>
      <c r="D12" s="22"/>
      <c r="E12" s="22"/>
      <c r="F12" s="22"/>
      <c r="G12" s="22"/>
      <c r="H12" s="22"/>
      <c r="I12" s="22"/>
      <c r="J12" s="22"/>
      <c r="K12" s="22"/>
      <c r="L12" s="23"/>
    </row>
    <row r="13" spans="1:12" x14ac:dyDescent="0.2">
      <c r="A13" s="24"/>
      <c r="B13" s="25" t="s">
        <v>40</v>
      </c>
      <c r="C13" s="26">
        <v>100</v>
      </c>
      <c r="D13" s="27">
        <v>0.4</v>
      </c>
      <c r="E13" s="26">
        <v>0.3</v>
      </c>
      <c r="F13" s="27">
        <v>10.3</v>
      </c>
      <c r="G13" s="26">
        <v>46</v>
      </c>
      <c r="H13" s="27">
        <v>19</v>
      </c>
      <c r="I13" s="26">
        <v>2.2999999999999998</v>
      </c>
      <c r="J13" s="27">
        <v>0.03</v>
      </c>
      <c r="K13" s="26">
        <v>0.03</v>
      </c>
      <c r="L13" s="28"/>
    </row>
    <row r="14" spans="1:12" ht="14.4" x14ac:dyDescent="0.3">
      <c r="A14" s="29"/>
      <c r="B14" s="30" t="s">
        <v>20</v>
      </c>
      <c r="C14" s="31">
        <f t="shared" ref="C14:L14" si="0">SUM(C9:C13)</f>
        <v>530</v>
      </c>
      <c r="D14" s="32">
        <f t="shared" si="0"/>
        <v>9.31</v>
      </c>
      <c r="E14" s="31">
        <f t="shared" si="0"/>
        <v>14.520000000000001</v>
      </c>
      <c r="F14" s="32">
        <f t="shared" si="0"/>
        <v>63.08</v>
      </c>
      <c r="G14" s="31">
        <f t="shared" si="0"/>
        <v>421</v>
      </c>
      <c r="H14" s="32">
        <f t="shared" si="0"/>
        <v>156.9</v>
      </c>
      <c r="I14" s="31">
        <f t="shared" si="0"/>
        <v>4.76</v>
      </c>
      <c r="J14" s="32">
        <f t="shared" si="0"/>
        <v>0.2</v>
      </c>
      <c r="K14" s="31">
        <f t="shared" si="0"/>
        <v>0.23</v>
      </c>
      <c r="L14" s="33">
        <f t="shared" si="0"/>
        <v>1.2</v>
      </c>
    </row>
    <row r="15" spans="1:12" ht="13.8" x14ac:dyDescent="0.25">
      <c r="A15" s="13"/>
      <c r="B15" s="34" t="s">
        <v>21</v>
      </c>
      <c r="C15" s="35"/>
      <c r="D15" s="35"/>
      <c r="E15" s="35"/>
      <c r="F15" s="35"/>
      <c r="G15" s="35"/>
      <c r="H15" s="35"/>
      <c r="I15" s="35"/>
      <c r="J15" s="35"/>
      <c r="K15" s="35"/>
      <c r="L15" s="36"/>
    </row>
    <row r="16" spans="1:12" ht="36.6" customHeight="1" x14ac:dyDescent="0.25">
      <c r="A16" s="24">
        <v>87</v>
      </c>
      <c r="B16" s="37" t="s">
        <v>22</v>
      </c>
      <c r="C16" s="38">
        <v>200</v>
      </c>
      <c r="D16" s="39">
        <v>5.21</v>
      </c>
      <c r="E16" s="38">
        <v>5</v>
      </c>
      <c r="F16" s="38">
        <v>8.68</v>
      </c>
      <c r="G16" s="39">
        <v>101.36</v>
      </c>
      <c r="H16" s="38">
        <v>27.45</v>
      </c>
      <c r="I16" s="39">
        <v>0.76600000000000001</v>
      </c>
      <c r="J16" s="38">
        <v>0.11</v>
      </c>
      <c r="K16" s="39">
        <v>8.6999999999999994E-2</v>
      </c>
      <c r="L16" s="40">
        <v>0.01</v>
      </c>
    </row>
    <row r="17" spans="1:12" ht="34.799999999999997" customHeight="1" x14ac:dyDescent="0.25">
      <c r="A17" s="13">
        <v>278</v>
      </c>
      <c r="B17" s="83" t="s">
        <v>41</v>
      </c>
      <c r="C17" s="41">
        <v>70</v>
      </c>
      <c r="D17" s="42">
        <v>15.51</v>
      </c>
      <c r="E17" s="41">
        <v>12.43</v>
      </c>
      <c r="F17" s="41">
        <v>3.29</v>
      </c>
      <c r="G17" s="42">
        <v>187</v>
      </c>
      <c r="H17" s="41">
        <v>33.4</v>
      </c>
      <c r="I17" s="42">
        <v>0.99</v>
      </c>
      <c r="J17" s="41">
        <v>0.03</v>
      </c>
      <c r="K17" s="42">
        <v>0.01</v>
      </c>
      <c r="L17" s="43">
        <v>0.01</v>
      </c>
    </row>
    <row r="18" spans="1:12" ht="34.799999999999997" customHeight="1" x14ac:dyDescent="0.25">
      <c r="A18" s="44">
        <v>205</v>
      </c>
      <c r="B18" s="9" t="s">
        <v>23</v>
      </c>
      <c r="C18" s="45">
        <v>155</v>
      </c>
      <c r="D18" s="46">
        <v>3.78</v>
      </c>
      <c r="E18" s="45">
        <v>2.31</v>
      </c>
      <c r="F18" s="45">
        <v>18.149999999999999</v>
      </c>
      <c r="G18" s="46">
        <v>108.5</v>
      </c>
      <c r="H18" s="45">
        <v>3.2</v>
      </c>
      <c r="I18" s="46">
        <v>0.76</v>
      </c>
      <c r="J18" s="45">
        <v>0.04</v>
      </c>
      <c r="K18" s="46">
        <v>0.03</v>
      </c>
      <c r="L18" s="47">
        <v>0</v>
      </c>
    </row>
    <row r="19" spans="1:12" ht="13.8" x14ac:dyDescent="0.25">
      <c r="A19" s="48">
        <v>375</v>
      </c>
      <c r="B19" s="49" t="s">
        <v>24</v>
      </c>
      <c r="C19" s="45">
        <v>180</v>
      </c>
      <c r="D19" s="46">
        <v>0.22</v>
      </c>
      <c r="E19" s="45">
        <v>0.09</v>
      </c>
      <c r="F19" s="46">
        <v>16.62</v>
      </c>
      <c r="G19" s="45">
        <v>68.16</v>
      </c>
      <c r="H19" s="46">
        <v>14.39</v>
      </c>
      <c r="I19" s="45">
        <v>0.33</v>
      </c>
      <c r="J19" s="46">
        <v>0.01</v>
      </c>
      <c r="K19" s="45">
        <v>0</v>
      </c>
      <c r="L19" s="50">
        <v>19.36</v>
      </c>
    </row>
    <row r="20" spans="1:12" ht="13.8" x14ac:dyDescent="0.25">
      <c r="A20" s="13"/>
      <c r="B20" s="51" t="s">
        <v>25</v>
      </c>
      <c r="C20" s="52">
        <v>50</v>
      </c>
      <c r="D20" s="35">
        <v>2.64</v>
      </c>
      <c r="E20" s="52">
        <v>0.48</v>
      </c>
      <c r="F20" s="52">
        <v>13.36</v>
      </c>
      <c r="G20" s="35">
        <v>26.1</v>
      </c>
      <c r="H20" s="52">
        <v>5.25</v>
      </c>
      <c r="I20" s="35">
        <v>0.57999999999999996</v>
      </c>
      <c r="J20" s="52">
        <v>0.02</v>
      </c>
      <c r="K20" s="35">
        <v>0.01</v>
      </c>
      <c r="L20" s="53">
        <v>0</v>
      </c>
    </row>
    <row r="21" spans="1:12" ht="14.4" x14ac:dyDescent="0.3">
      <c r="A21" s="44"/>
      <c r="B21" s="54" t="s">
        <v>26</v>
      </c>
      <c r="C21" s="55">
        <f t="shared" ref="C21:L21" si="1">SUM(C16:C20)</f>
        <v>655</v>
      </c>
      <c r="D21" s="56">
        <f t="shared" si="1"/>
        <v>27.36</v>
      </c>
      <c r="E21" s="57">
        <f t="shared" si="1"/>
        <v>20.309999999999999</v>
      </c>
      <c r="F21" s="57">
        <f t="shared" si="1"/>
        <v>60.099999999999994</v>
      </c>
      <c r="G21" s="56">
        <f t="shared" si="1"/>
        <v>491.12</v>
      </c>
      <c r="H21" s="57">
        <f t="shared" si="1"/>
        <v>83.69</v>
      </c>
      <c r="I21" s="56">
        <f t="shared" si="1"/>
        <v>3.4260000000000002</v>
      </c>
      <c r="J21" s="57">
        <f t="shared" si="1"/>
        <v>0.21000000000000002</v>
      </c>
      <c r="K21" s="56">
        <f t="shared" si="1"/>
        <v>0.13700000000000001</v>
      </c>
      <c r="L21" s="58">
        <f t="shared" si="1"/>
        <v>19.38</v>
      </c>
    </row>
    <row r="22" spans="1:12" ht="13.8" x14ac:dyDescent="0.25">
      <c r="A22" s="13"/>
      <c r="B22" s="34" t="s">
        <v>27</v>
      </c>
      <c r="C22" s="35"/>
      <c r="D22" s="35"/>
      <c r="E22" s="35"/>
      <c r="F22" s="35"/>
      <c r="G22" s="35"/>
      <c r="H22" s="35"/>
      <c r="I22" s="35"/>
      <c r="J22" s="35"/>
      <c r="K22" s="35"/>
      <c r="L22" s="36"/>
    </row>
    <row r="23" spans="1:12" ht="13.8" x14ac:dyDescent="0.25">
      <c r="A23" s="44">
        <v>2</v>
      </c>
      <c r="B23" s="59" t="s">
        <v>28</v>
      </c>
      <c r="C23" s="45">
        <v>55</v>
      </c>
      <c r="D23" s="46">
        <v>2.5099999999999998</v>
      </c>
      <c r="E23" s="45">
        <v>3.93</v>
      </c>
      <c r="F23" s="46">
        <v>28.88</v>
      </c>
      <c r="G23" s="45">
        <v>161</v>
      </c>
      <c r="H23" s="46">
        <v>10.5</v>
      </c>
      <c r="I23" s="45">
        <v>0.69</v>
      </c>
      <c r="J23" s="46">
        <v>0.05</v>
      </c>
      <c r="K23" s="45">
        <v>0.03</v>
      </c>
      <c r="L23" s="60">
        <v>0.48</v>
      </c>
    </row>
    <row r="24" spans="1:12" ht="13.8" x14ac:dyDescent="0.25">
      <c r="A24" s="44">
        <v>400</v>
      </c>
      <c r="B24" s="59" t="s">
        <v>29</v>
      </c>
      <c r="C24" s="52">
        <v>180</v>
      </c>
      <c r="D24" s="35">
        <v>5.48</v>
      </c>
      <c r="E24" s="52">
        <v>4.08</v>
      </c>
      <c r="F24" s="35">
        <v>7.58</v>
      </c>
      <c r="G24" s="52">
        <v>85</v>
      </c>
      <c r="H24" s="35">
        <v>189.6</v>
      </c>
      <c r="I24" s="52">
        <v>0.16</v>
      </c>
      <c r="J24" s="35">
        <v>0.06</v>
      </c>
      <c r="K24" s="52">
        <v>0.24</v>
      </c>
      <c r="L24" s="36">
        <v>2.46</v>
      </c>
    </row>
    <row r="25" spans="1:12" ht="14.4" x14ac:dyDescent="0.3">
      <c r="A25" s="44"/>
      <c r="B25" s="54" t="s">
        <v>30</v>
      </c>
      <c r="C25" s="55">
        <f t="shared" ref="C25:L25" si="2">SUM(C23:C24)</f>
        <v>235</v>
      </c>
      <c r="D25" s="56">
        <f t="shared" si="2"/>
        <v>7.99</v>
      </c>
      <c r="E25" s="57">
        <f t="shared" si="2"/>
        <v>8.01</v>
      </c>
      <c r="F25" s="56">
        <f t="shared" si="2"/>
        <v>36.46</v>
      </c>
      <c r="G25" s="57">
        <f t="shared" si="2"/>
        <v>246</v>
      </c>
      <c r="H25" s="56">
        <f t="shared" si="2"/>
        <v>200.1</v>
      </c>
      <c r="I25" s="57">
        <f t="shared" si="2"/>
        <v>0.85</v>
      </c>
      <c r="J25" s="56">
        <f t="shared" si="2"/>
        <v>0.11</v>
      </c>
      <c r="K25" s="57">
        <f t="shared" si="2"/>
        <v>0.27</v>
      </c>
      <c r="L25" s="61">
        <f t="shared" si="2"/>
        <v>2.94</v>
      </c>
    </row>
    <row r="26" spans="1:12" ht="13.8" x14ac:dyDescent="0.25">
      <c r="A26" s="13"/>
      <c r="B26" s="34" t="s">
        <v>31</v>
      </c>
      <c r="C26" s="35"/>
      <c r="D26" s="35"/>
      <c r="E26" s="35"/>
      <c r="F26" s="35"/>
      <c r="G26" s="35"/>
      <c r="H26" s="35"/>
      <c r="I26" s="35"/>
      <c r="J26" s="35"/>
      <c r="K26" s="35"/>
      <c r="L26" s="36"/>
    </row>
    <row r="27" spans="1:12" ht="31.8" customHeight="1" x14ac:dyDescent="0.25">
      <c r="A27" s="48">
        <v>237</v>
      </c>
      <c r="B27" s="82" t="s">
        <v>32</v>
      </c>
      <c r="C27" s="45">
        <v>155</v>
      </c>
      <c r="D27" s="46">
        <v>17.54</v>
      </c>
      <c r="E27" s="45">
        <v>12.06</v>
      </c>
      <c r="F27" s="46">
        <v>17.149999999999999</v>
      </c>
      <c r="G27" s="45">
        <v>247</v>
      </c>
      <c r="H27" s="46">
        <v>147.30000000000001</v>
      </c>
      <c r="I27" s="45">
        <v>0.69</v>
      </c>
      <c r="J27" s="46">
        <v>0.05</v>
      </c>
      <c r="K27" s="45">
        <v>0.26</v>
      </c>
      <c r="L27" s="60">
        <v>0.24</v>
      </c>
    </row>
    <row r="28" spans="1:12" ht="13.8" x14ac:dyDescent="0.25">
      <c r="A28" s="48">
        <v>360</v>
      </c>
      <c r="B28" s="62" t="s">
        <v>33</v>
      </c>
      <c r="C28" s="45">
        <v>30</v>
      </c>
      <c r="D28" s="46">
        <v>0.1</v>
      </c>
      <c r="E28" s="45">
        <v>0.04</v>
      </c>
      <c r="F28" s="46">
        <v>20.399999999999999</v>
      </c>
      <c r="G28" s="45">
        <v>82</v>
      </c>
      <c r="H28" s="46">
        <v>4.5</v>
      </c>
      <c r="I28" s="45">
        <v>3.4</v>
      </c>
      <c r="J28" s="46">
        <v>0</v>
      </c>
      <c r="K28" s="45">
        <v>0</v>
      </c>
      <c r="L28" s="60">
        <v>8.1999999999999993</v>
      </c>
    </row>
    <row r="29" spans="1:12" ht="14.4" x14ac:dyDescent="0.3">
      <c r="A29" s="63">
        <v>41</v>
      </c>
      <c r="B29" s="64" t="s">
        <v>34</v>
      </c>
      <c r="C29" s="38">
        <v>50</v>
      </c>
      <c r="D29" s="39">
        <v>0.62</v>
      </c>
      <c r="E29" s="38">
        <v>4.8000000000000001E-2</v>
      </c>
      <c r="F29" s="39">
        <v>5.8</v>
      </c>
      <c r="G29" s="38">
        <v>25.15</v>
      </c>
      <c r="H29" s="39">
        <v>13</v>
      </c>
      <c r="I29" s="38">
        <v>0.3</v>
      </c>
      <c r="J29" s="39">
        <v>0.02</v>
      </c>
      <c r="K29" s="38">
        <v>0.03</v>
      </c>
      <c r="L29" s="65">
        <v>2.4</v>
      </c>
    </row>
    <row r="30" spans="1:12" ht="14.4" x14ac:dyDescent="0.3">
      <c r="A30" s="63">
        <v>391</v>
      </c>
      <c r="B30" s="64" t="s">
        <v>35</v>
      </c>
      <c r="C30" s="38">
        <v>180</v>
      </c>
      <c r="D30" s="39">
        <v>0.36</v>
      </c>
      <c r="E30" s="38">
        <v>0.09</v>
      </c>
      <c r="F30" s="39">
        <v>7.0000000000000007E-2</v>
      </c>
      <c r="G30" s="38">
        <v>2.54</v>
      </c>
      <c r="H30" s="39">
        <v>17.8</v>
      </c>
      <c r="I30" s="38">
        <v>1.4</v>
      </c>
      <c r="J30" s="39">
        <v>0</v>
      </c>
      <c r="K30" s="38">
        <v>0</v>
      </c>
      <c r="L30" s="65">
        <v>0.27</v>
      </c>
    </row>
    <row r="31" spans="1:12" ht="13.8" x14ac:dyDescent="0.25">
      <c r="A31" s="29">
        <v>510</v>
      </c>
      <c r="B31" s="66" t="s">
        <v>36</v>
      </c>
      <c r="C31" s="67">
        <v>30</v>
      </c>
      <c r="D31" s="68">
        <v>2.37</v>
      </c>
      <c r="E31" s="67">
        <v>0.3</v>
      </c>
      <c r="F31" s="68">
        <v>14.49</v>
      </c>
      <c r="G31" s="67">
        <v>70.5</v>
      </c>
      <c r="H31" s="68">
        <v>6.9</v>
      </c>
      <c r="I31" s="67">
        <v>0.6</v>
      </c>
      <c r="J31" s="68">
        <v>0.05</v>
      </c>
      <c r="K31" s="67">
        <v>0.02</v>
      </c>
      <c r="L31" s="69">
        <v>0</v>
      </c>
    </row>
    <row r="32" spans="1:12" ht="15" thickBot="1" x14ac:dyDescent="0.35">
      <c r="A32" s="70"/>
      <c r="B32" s="71" t="s">
        <v>37</v>
      </c>
      <c r="C32" s="72">
        <f t="shared" ref="C32:L32" si="3">SUM(C27:C31)</f>
        <v>445</v>
      </c>
      <c r="D32" s="73">
        <f t="shared" si="3"/>
        <v>20.990000000000002</v>
      </c>
      <c r="E32" s="74">
        <f t="shared" si="3"/>
        <v>12.538</v>
      </c>
      <c r="F32" s="73">
        <f t="shared" si="3"/>
        <v>57.91</v>
      </c>
      <c r="G32" s="74">
        <f t="shared" si="3"/>
        <v>427.19</v>
      </c>
      <c r="H32" s="73">
        <f t="shared" si="3"/>
        <v>189.50000000000003</v>
      </c>
      <c r="I32" s="74">
        <f t="shared" si="3"/>
        <v>6.3899999999999988</v>
      </c>
      <c r="J32" s="73">
        <f t="shared" si="3"/>
        <v>0.12000000000000001</v>
      </c>
      <c r="K32" s="74">
        <f t="shared" si="3"/>
        <v>0.31000000000000005</v>
      </c>
      <c r="L32" s="75">
        <f t="shared" si="3"/>
        <v>11.11</v>
      </c>
    </row>
    <row r="33" spans="1:12" ht="14.4" thickBot="1" x14ac:dyDescent="0.3">
      <c r="A33" s="13"/>
      <c r="B33" s="76" t="s">
        <v>38</v>
      </c>
      <c r="C33" s="77">
        <f t="shared" ref="C33:L33" si="4">C14+C21+C25+C32</f>
        <v>1865</v>
      </c>
      <c r="D33" s="77">
        <f t="shared" si="4"/>
        <v>65.650000000000006</v>
      </c>
      <c r="E33" s="77">
        <f t="shared" si="4"/>
        <v>55.378</v>
      </c>
      <c r="F33" s="77">
        <f t="shared" si="4"/>
        <v>217.54999999999998</v>
      </c>
      <c r="G33" s="77">
        <f t="shared" si="4"/>
        <v>1585.31</v>
      </c>
      <c r="H33" s="77">
        <f t="shared" si="4"/>
        <v>630.19000000000005</v>
      </c>
      <c r="I33" s="77">
        <f t="shared" si="4"/>
        <v>15.425999999999998</v>
      </c>
      <c r="J33" s="77">
        <f t="shared" si="4"/>
        <v>0.64</v>
      </c>
      <c r="K33" s="77">
        <f t="shared" si="4"/>
        <v>0.94700000000000006</v>
      </c>
      <c r="L33" s="77">
        <f t="shared" si="4"/>
        <v>34.629999999999995</v>
      </c>
    </row>
    <row r="34" spans="1:12" ht="14.4" thickBot="1" x14ac:dyDescent="0.3">
      <c r="A34" s="78"/>
      <c r="B34" s="79" t="s">
        <v>39</v>
      </c>
      <c r="C34" s="80">
        <v>1500</v>
      </c>
      <c r="D34" s="81">
        <v>42</v>
      </c>
      <c r="E34" s="81">
        <v>47</v>
      </c>
      <c r="F34" s="81">
        <v>203</v>
      </c>
      <c r="G34" s="81">
        <v>1400</v>
      </c>
      <c r="H34" s="81">
        <v>800</v>
      </c>
      <c r="I34" s="81">
        <v>10</v>
      </c>
      <c r="J34" s="81">
        <v>0.8</v>
      </c>
      <c r="K34" s="81">
        <v>0.8</v>
      </c>
      <c r="L34" s="81">
        <v>45</v>
      </c>
    </row>
  </sheetData>
  <mergeCells count="4">
    <mergeCell ref="B8:L8"/>
    <mergeCell ref="A1:C1"/>
    <mergeCell ref="G2:H2"/>
    <mergeCell ref="F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Admin</cp:lastModifiedBy>
  <dcterms:created xsi:type="dcterms:W3CDTF">2022-09-29T04:38:26Z</dcterms:created>
  <dcterms:modified xsi:type="dcterms:W3CDTF">2025-05-27T02:49:38Z</dcterms:modified>
</cp:coreProperties>
</file>