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10992"/>
  </bookViews>
  <sheets>
    <sheet name="Лист1" sheetId="2" r:id="rId1"/>
  </sheets>
  <calcPr calcId="144525"/>
</workbook>
</file>

<file path=xl/calcChain.xml><?xml version="1.0" encoding="utf-8"?>
<calcChain xmlns="http://schemas.openxmlformats.org/spreadsheetml/2006/main">
  <c r="Q33" i="2" l="1"/>
  <c r="P33" i="2"/>
  <c r="O33" i="2"/>
  <c r="N33" i="2"/>
  <c r="M33" i="2"/>
  <c r="L33" i="2"/>
  <c r="K33" i="2"/>
  <c r="J33" i="2"/>
  <c r="I33" i="2"/>
  <c r="H33" i="2"/>
  <c r="Q27" i="2"/>
  <c r="P27" i="2"/>
  <c r="O27" i="2"/>
  <c r="N27" i="2"/>
  <c r="M27" i="2"/>
  <c r="L27" i="2"/>
  <c r="K27" i="2"/>
  <c r="J27" i="2"/>
  <c r="I27" i="2"/>
  <c r="H27" i="2"/>
  <c r="Q23" i="2"/>
  <c r="P23" i="2"/>
  <c r="O23" i="2"/>
  <c r="N23" i="2"/>
  <c r="M23" i="2"/>
  <c r="L23" i="2"/>
  <c r="K23" i="2"/>
  <c r="J23" i="2"/>
  <c r="I23" i="2"/>
  <c r="H23" i="2"/>
  <c r="Q15" i="2"/>
  <c r="P15" i="2"/>
  <c r="P34" i="2" s="1"/>
  <c r="O15" i="2"/>
  <c r="O34" i="2" s="1"/>
  <c r="N15" i="2"/>
  <c r="M15" i="2"/>
  <c r="L15" i="2"/>
  <c r="L34" i="2" s="1"/>
  <c r="K15" i="2"/>
  <c r="K34" i="2" s="1"/>
  <c r="J15" i="2"/>
  <c r="I15" i="2"/>
  <c r="H15" i="2"/>
  <c r="H34" i="2" s="1"/>
  <c r="I34" i="2" l="1"/>
  <c r="M34" i="2"/>
  <c r="Q34" i="2"/>
  <c r="J34" i="2"/>
  <c r="N34" i="2"/>
</calcChain>
</file>

<file path=xl/sharedStrings.xml><?xml version="1.0" encoding="utf-8"?>
<sst xmlns="http://schemas.openxmlformats.org/spreadsheetml/2006/main" count="39" uniqueCount="38">
  <si>
    <t>МЕНЮ</t>
  </si>
  <si>
    <t>Наименование блюд</t>
  </si>
  <si>
    <t xml:space="preserve">Выход </t>
  </si>
  <si>
    <t>Белки</t>
  </si>
  <si>
    <t xml:space="preserve">Жиры </t>
  </si>
  <si>
    <t>Углеводы</t>
  </si>
  <si>
    <t>Энерг. Ценность, ккал</t>
  </si>
  <si>
    <t>Ca</t>
  </si>
  <si>
    <t>Fe</t>
  </si>
  <si>
    <t>B1</t>
  </si>
  <si>
    <t>B2</t>
  </si>
  <si>
    <t>C</t>
  </si>
  <si>
    <t>первый завтрак</t>
  </si>
  <si>
    <t>Каша молочная ячневая с сахаром, маслом</t>
  </si>
  <si>
    <t>Бутерброд с маслом</t>
  </si>
  <si>
    <t>Какао с молоком</t>
  </si>
  <si>
    <t>второй завтрак</t>
  </si>
  <si>
    <t>всего 1 и 2 завтрак</t>
  </si>
  <si>
    <t>обед</t>
  </si>
  <si>
    <t xml:space="preserve">Щи по-уральски с рисовой крупой  </t>
  </si>
  <si>
    <t>Макаронник с мясом</t>
  </si>
  <si>
    <t>Соус молочный</t>
  </si>
  <si>
    <t>Хлеб ржаной</t>
  </si>
  <si>
    <t>Хлеб пшеничный</t>
  </si>
  <si>
    <t>Всего обед</t>
  </si>
  <si>
    <t>полдник</t>
  </si>
  <si>
    <t>Крендель сахарный</t>
  </si>
  <si>
    <t>Молоко</t>
  </si>
  <si>
    <t>Всего полдник</t>
  </si>
  <si>
    <t>ужин</t>
  </si>
  <si>
    <t xml:space="preserve">мясо птицы отварное </t>
  </si>
  <si>
    <t>Тушеная капуста с мясом</t>
  </si>
  <si>
    <t>Чай с лимоном</t>
  </si>
  <si>
    <t>Всего ужин</t>
  </si>
  <si>
    <t>Итого за день</t>
  </si>
  <si>
    <t>банан</t>
  </si>
  <si>
    <t>МБДОУ д/с№466</t>
  </si>
  <si>
    <t>кисель из облепихи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</si>
</sst>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\ mmmm\ yyyy\ \'\г\.\';@"/>
  </numFmts>
  <fonts count="12" x14ac:knownFonts="1">
    <font>
      <sz val="8"/>
      <color rgb="FF000000"/>
      <name val="Tahoma"/>
    </font>
    <font>
      <i/>
      <sz val="9"/>
      <color rgb="FF000000"/>
      <name val="Arial"/>
    </font>
    <font>
      <b/>
      <sz val="12"/>
      <color rgb="FF000000"/>
      <name val="Arial"/>
    </font>
    <font>
      <b/>
      <sz val="18"/>
      <color rgb="FF000000"/>
      <name val="Times New Roman"/>
    </font>
    <font>
      <i/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14" fontId="0" fillId="0" borderId="0" xfId="0" applyNumberFormat="1"/>
    <xf numFmtId="0" fontId="5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7" xfId="0" applyFill="1" applyBorder="1" applyAlignment="1">
      <alignment wrapText="1"/>
    </xf>
    <xf numFmtId="0" fontId="0" fillId="0" borderId="7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3" borderId="9" xfId="0" applyFill="1" applyBorder="1"/>
    <xf numFmtId="0" fontId="0" fillId="0" borderId="9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9" xfId="0" applyBorder="1" applyAlignment="1">
      <alignment horizontal="right"/>
    </xf>
    <xf numFmtId="0" fontId="0" fillId="2" borderId="10" xfId="0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0" fontId="0" fillId="0" borderId="11" xfId="0" applyBorder="1" applyAlignment="1">
      <alignment horizontal="right"/>
    </xf>
    <xf numFmtId="0" fontId="6" fillId="3" borderId="7" xfId="0" applyFont="1" applyFill="1" applyBorder="1" applyAlignment="1">
      <alignment vertical="top" wrapText="1"/>
    </xf>
    <xf numFmtId="0" fontId="6" fillId="0" borderId="5" xfId="0" applyNumberFormat="1" applyFont="1" applyBorder="1" applyAlignment="1">
      <alignment horizontal="right" vertical="center" wrapText="1"/>
    </xf>
    <xf numFmtId="0" fontId="6" fillId="0" borderId="7" xfId="0" applyNumberFormat="1" applyFont="1" applyBorder="1" applyAlignment="1">
      <alignment horizontal="right" vertical="center" wrapText="1"/>
    </xf>
    <xf numFmtId="0" fontId="6" fillId="0" borderId="8" xfId="0" applyNumberFormat="1" applyFont="1" applyBorder="1" applyAlignment="1">
      <alignment horizontal="right" vertical="center" wrapText="1"/>
    </xf>
    <xf numFmtId="0" fontId="5" fillId="3" borderId="10" xfId="0" applyFont="1" applyFill="1" applyBorder="1"/>
    <xf numFmtId="0" fontId="0" fillId="0" borderId="1" xfId="0" applyBorder="1" applyAlignment="1">
      <alignment horizontal="right"/>
    </xf>
    <xf numFmtId="0" fontId="0" fillId="0" borderId="12" xfId="0" applyBorder="1" applyAlignment="1">
      <alignment horizontal="right"/>
    </xf>
    <xf numFmtId="0" fontId="6" fillId="3" borderId="13" xfId="0" applyFont="1" applyFill="1" applyBorder="1"/>
    <xf numFmtId="0" fontId="6" fillId="0" borderId="14" xfId="0" applyNumberFormat="1" applyFont="1" applyBorder="1"/>
    <xf numFmtId="0" fontId="6" fillId="0" borderId="15" xfId="0" applyNumberFormat="1" applyFont="1" applyBorder="1"/>
    <xf numFmtId="0" fontId="6" fillId="0" borderId="16" xfId="0" applyNumberFormat="1" applyFont="1" applyBorder="1"/>
    <xf numFmtId="0" fontId="7" fillId="3" borderId="17" xfId="0" applyFont="1" applyFill="1" applyBorder="1"/>
    <xf numFmtId="0" fontId="8" fillId="4" borderId="7" xfId="0" applyFont="1" applyFill="1" applyBorder="1"/>
    <xf numFmtId="0" fontId="8" fillId="4" borderId="5" xfId="0" applyFont="1" applyFill="1" applyBorder="1"/>
    <xf numFmtId="0" fontId="8" fillId="4" borderId="6" xfId="0" applyFont="1" applyFill="1" applyBorder="1"/>
    <xf numFmtId="0" fontId="5" fillId="3" borderId="1" xfId="0" applyFont="1" applyFill="1" applyBorder="1"/>
    <xf numFmtId="0" fontId="0" fillId="0" borderId="1" xfId="0" applyBorder="1"/>
    <xf numFmtId="0" fontId="0" fillId="0" borderId="12" xfId="0" applyBorder="1"/>
    <xf numFmtId="0" fontId="0" fillId="3" borderId="7" xfId="0" applyFill="1" applyBorder="1"/>
    <xf numFmtId="0" fontId="0" fillId="3" borderId="7" xfId="0" applyFont="1" applyFill="1" applyBorder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9" xfId="0" applyFont="1" applyBorder="1"/>
    <xf numFmtId="0" fontId="6" fillId="0" borderId="1" xfId="0" applyFont="1" applyBorder="1"/>
    <xf numFmtId="0" fontId="6" fillId="0" borderId="11" xfId="0" applyFont="1" applyBorder="1"/>
    <xf numFmtId="0" fontId="6" fillId="3" borderId="7" xfId="0" applyFont="1" applyFill="1" applyBorder="1"/>
    <xf numFmtId="0" fontId="6" fillId="0" borderId="7" xfId="0" applyFont="1" applyBorder="1"/>
    <xf numFmtId="0" fontId="6" fillId="0" borderId="5" xfId="0" applyFont="1" applyBorder="1"/>
    <xf numFmtId="0" fontId="6" fillId="0" borderId="8" xfId="0" applyFont="1" applyBorder="1"/>
    <xf numFmtId="0" fontId="7" fillId="3" borderId="7" xfId="0" applyFont="1" applyFill="1" applyBorder="1"/>
    <xf numFmtId="0" fontId="8" fillId="4" borderId="8" xfId="0" applyFont="1" applyFill="1" applyBorder="1"/>
    <xf numFmtId="0" fontId="0" fillId="0" borderId="7" xfId="0" applyBorder="1"/>
    <xf numFmtId="0" fontId="0" fillId="0" borderId="5" xfId="0" applyBorder="1"/>
    <xf numFmtId="0" fontId="0" fillId="0" borderId="6" xfId="0" applyBorder="1"/>
    <xf numFmtId="0" fontId="6" fillId="0" borderId="12" xfId="0" applyFont="1" applyBorder="1"/>
    <xf numFmtId="0" fontId="9" fillId="3" borderId="17" xfId="0" applyFont="1" applyFill="1" applyBorder="1" applyAlignment="1">
      <alignment wrapText="1"/>
    </xf>
    <xf numFmtId="0" fontId="9" fillId="0" borderId="7" xfId="0" applyFont="1" applyBorder="1"/>
    <xf numFmtId="0" fontId="9" fillId="0" borderId="5" xfId="0" applyFont="1" applyBorder="1"/>
    <xf numFmtId="0" fontId="9" fillId="0" borderId="6" xfId="0" applyFont="1" applyBorder="1"/>
    <xf numFmtId="0" fontId="0" fillId="3" borderId="17" xfId="0" applyFill="1" applyBorder="1" applyAlignment="1">
      <alignment wrapText="1"/>
    </xf>
    <xf numFmtId="0" fontId="6" fillId="3" borderId="17" xfId="0" applyFont="1" applyFill="1" applyBorder="1"/>
    <xf numFmtId="0" fontId="6" fillId="0" borderId="6" xfId="0" applyFont="1" applyBorder="1"/>
    <xf numFmtId="0" fontId="0" fillId="3" borderId="13" xfId="0" applyFill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7" fillId="0" borderId="21" xfId="0" applyFont="1" applyBorder="1"/>
    <xf numFmtId="0" fontId="0" fillId="4" borderId="22" xfId="0" applyFill="1" applyBorder="1"/>
    <xf numFmtId="0" fontId="0" fillId="4" borderId="23" xfId="0" applyFill="1" applyBorder="1"/>
    <xf numFmtId="0" fontId="0" fillId="4" borderId="24" xfId="0" applyFill="1" applyBorder="1"/>
    <xf numFmtId="0" fontId="10" fillId="5" borderId="25" xfId="0" applyFont="1" applyFill="1" applyBorder="1" applyAlignment="1">
      <alignment horizontal="right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4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topLeftCell="A4" workbookViewId="0">
      <selection activeCell="V18" sqref="V18"/>
    </sheetView>
  </sheetViews>
  <sheetFormatPr defaultRowHeight="10.199999999999999" x14ac:dyDescent="0.2"/>
  <cols>
    <col min="1" max="1" width="0.42578125" customWidth="1"/>
    <col min="2" max="2" width="1.85546875" hidden="1" customWidth="1"/>
    <col min="3" max="6" width="9.140625" hidden="1" customWidth="1"/>
    <col min="7" max="7" width="22.5703125" customWidth="1"/>
    <col min="8" max="8" width="11.42578125" bestFit="1" customWidth="1"/>
    <col min="9" max="9" width="10.140625" bestFit="1" customWidth="1"/>
  </cols>
  <sheetData>
    <row r="1" spans="1:17" ht="11.4" x14ac:dyDescent="0.2">
      <c r="A1" s="72"/>
      <c r="B1" s="73"/>
      <c r="C1" s="73"/>
    </row>
    <row r="2" spans="1:17" ht="22.8" x14ac:dyDescent="0.2">
      <c r="G2" s="74" t="s">
        <v>0</v>
      </c>
      <c r="H2" s="74"/>
      <c r="I2" s="1"/>
    </row>
    <row r="3" spans="1:17" ht="15.6" x14ac:dyDescent="0.2">
      <c r="F3" s="75"/>
      <c r="G3" s="75"/>
      <c r="H3" s="75"/>
    </row>
    <row r="5" spans="1:17" x14ac:dyDescent="0.2">
      <c r="G5" t="s">
        <v>36</v>
      </c>
    </row>
    <row r="7" spans="1:17" ht="15" thickBot="1" x14ac:dyDescent="0.35">
      <c r="G7" s="2"/>
      <c r="H7" s="1">
        <v>46147</v>
      </c>
    </row>
    <row r="8" spans="1:17" x14ac:dyDescent="0.2">
      <c r="G8" s="3" t="s">
        <v>1</v>
      </c>
      <c r="H8" s="3" t="s">
        <v>2</v>
      </c>
      <c r="I8" s="4" t="s">
        <v>3</v>
      </c>
      <c r="J8" s="3" t="s">
        <v>4</v>
      </c>
      <c r="K8" s="4" t="s">
        <v>5</v>
      </c>
      <c r="L8" s="3" t="s">
        <v>6</v>
      </c>
      <c r="M8" s="4" t="s">
        <v>7</v>
      </c>
      <c r="N8" s="3" t="s">
        <v>8</v>
      </c>
      <c r="O8" s="3" t="s">
        <v>9</v>
      </c>
      <c r="P8" s="3" t="s">
        <v>10</v>
      </c>
      <c r="Q8" s="5" t="s">
        <v>11</v>
      </c>
    </row>
    <row r="9" spans="1:17" ht="14.4" x14ac:dyDescent="0.3">
      <c r="G9" s="70" t="s">
        <v>12</v>
      </c>
      <c r="H9" s="70"/>
      <c r="I9" s="70"/>
      <c r="J9" s="70"/>
      <c r="K9" s="70"/>
      <c r="L9" s="70"/>
      <c r="M9" s="70"/>
      <c r="N9" s="70"/>
      <c r="O9" s="70"/>
      <c r="P9" s="70"/>
      <c r="Q9" s="71"/>
    </row>
    <row r="10" spans="1:17" ht="20.399999999999999" x14ac:dyDescent="0.2">
      <c r="G10" s="6" t="s">
        <v>13</v>
      </c>
      <c r="H10" s="7">
        <v>215</v>
      </c>
      <c r="I10" s="8">
        <v>5.5</v>
      </c>
      <c r="J10" s="7">
        <v>5.1059999999999999</v>
      </c>
      <c r="K10" s="8">
        <v>18.36</v>
      </c>
      <c r="L10" s="7">
        <v>142</v>
      </c>
      <c r="M10" s="8">
        <v>169</v>
      </c>
      <c r="N10" s="7">
        <v>0.08</v>
      </c>
      <c r="O10" s="8">
        <v>0.09</v>
      </c>
      <c r="P10" s="7">
        <v>0.2</v>
      </c>
      <c r="Q10" s="9">
        <v>0.91</v>
      </c>
    </row>
    <row r="11" spans="1:17" x14ac:dyDescent="0.2">
      <c r="G11" s="10" t="s">
        <v>14</v>
      </c>
      <c r="H11" s="11">
        <v>40</v>
      </c>
      <c r="I11" s="12">
        <v>2.4500000000000002</v>
      </c>
      <c r="J11" s="13">
        <v>7.55</v>
      </c>
      <c r="K11" s="14">
        <v>14.62</v>
      </c>
      <c r="L11" s="13">
        <v>136</v>
      </c>
      <c r="M11" s="15">
        <v>9.3000000000000007</v>
      </c>
      <c r="N11" s="13">
        <v>0.62</v>
      </c>
      <c r="O11" s="15">
        <v>0.05</v>
      </c>
      <c r="P11" s="13">
        <v>0.03</v>
      </c>
      <c r="Q11" s="16">
        <v>0</v>
      </c>
    </row>
    <row r="12" spans="1:17" ht="13.8" x14ac:dyDescent="0.2">
      <c r="G12" s="17" t="s">
        <v>15</v>
      </c>
      <c r="H12" s="18">
        <v>180</v>
      </c>
      <c r="I12" s="19">
        <v>3.67</v>
      </c>
      <c r="J12" s="18">
        <v>3.19</v>
      </c>
      <c r="K12" s="19">
        <v>15.82</v>
      </c>
      <c r="L12" s="18">
        <v>107</v>
      </c>
      <c r="M12" s="19">
        <v>137</v>
      </c>
      <c r="N12" s="18">
        <v>0.43</v>
      </c>
      <c r="O12" s="19">
        <v>0.05</v>
      </c>
      <c r="P12" s="18">
        <v>0.17</v>
      </c>
      <c r="Q12" s="20">
        <v>1.43</v>
      </c>
    </row>
    <row r="13" spans="1:17" ht="14.4" x14ac:dyDescent="0.3">
      <c r="G13" s="21" t="s">
        <v>16</v>
      </c>
      <c r="H13" s="22"/>
      <c r="I13" s="22"/>
      <c r="J13" s="22"/>
      <c r="K13" s="22"/>
      <c r="L13" s="22"/>
      <c r="M13" s="22"/>
      <c r="N13" s="22"/>
      <c r="O13" s="22"/>
      <c r="P13" s="22"/>
      <c r="Q13" s="23"/>
    </row>
    <row r="14" spans="1:17" ht="13.8" x14ac:dyDescent="0.25">
      <c r="G14" s="24" t="s">
        <v>35</v>
      </c>
      <c r="H14" s="25">
        <v>90</v>
      </c>
      <c r="I14" s="26">
        <v>1.5</v>
      </c>
      <c r="J14" s="25">
        <v>0.5</v>
      </c>
      <c r="K14" s="26">
        <v>21</v>
      </c>
      <c r="L14" s="25">
        <v>95</v>
      </c>
      <c r="M14" s="26">
        <v>8</v>
      </c>
      <c r="N14" s="25">
        <v>0.6</v>
      </c>
      <c r="O14" s="26">
        <v>0.04</v>
      </c>
      <c r="P14" s="25">
        <v>0.05</v>
      </c>
      <c r="Q14" s="27">
        <v>10</v>
      </c>
    </row>
    <row r="15" spans="1:17" ht="14.4" x14ac:dyDescent="0.3">
      <c r="G15" s="28" t="s">
        <v>17</v>
      </c>
      <c r="H15" s="29">
        <f t="shared" ref="H15:Q15" si="0">SUM(H10:H14)</f>
        <v>525</v>
      </c>
      <c r="I15" s="30">
        <f t="shared" si="0"/>
        <v>13.120000000000001</v>
      </c>
      <c r="J15" s="29">
        <f t="shared" si="0"/>
        <v>16.345999999999997</v>
      </c>
      <c r="K15" s="30">
        <f t="shared" si="0"/>
        <v>69.8</v>
      </c>
      <c r="L15" s="29">
        <f t="shared" si="0"/>
        <v>480</v>
      </c>
      <c r="M15" s="30">
        <f t="shared" si="0"/>
        <v>323.3</v>
      </c>
      <c r="N15" s="29">
        <f t="shared" si="0"/>
        <v>1.73</v>
      </c>
      <c r="O15" s="30">
        <f t="shared" si="0"/>
        <v>0.23</v>
      </c>
      <c r="P15" s="29">
        <f t="shared" si="0"/>
        <v>0.45</v>
      </c>
      <c r="Q15" s="31">
        <f t="shared" si="0"/>
        <v>12.34</v>
      </c>
    </row>
    <row r="16" spans="1:17" ht="14.4" x14ac:dyDescent="0.3">
      <c r="G16" s="32" t="s">
        <v>18</v>
      </c>
      <c r="H16" s="33"/>
      <c r="I16" s="33"/>
      <c r="J16" s="33"/>
      <c r="K16" s="33"/>
      <c r="L16" s="33"/>
      <c r="M16" s="33"/>
      <c r="N16" s="33"/>
      <c r="O16" s="33"/>
      <c r="P16" s="33"/>
      <c r="Q16" s="34"/>
    </row>
    <row r="17" spans="7:17" ht="20.399999999999999" x14ac:dyDescent="0.2">
      <c r="G17" s="6" t="s">
        <v>19</v>
      </c>
      <c r="H17" s="7">
        <v>200</v>
      </c>
      <c r="I17" s="8">
        <v>1.45</v>
      </c>
      <c r="J17" s="7">
        <v>3.85</v>
      </c>
      <c r="K17" s="7">
        <v>6.08</v>
      </c>
      <c r="L17" s="8">
        <v>64.8</v>
      </c>
      <c r="M17" s="7">
        <v>34.54</v>
      </c>
      <c r="N17" s="8">
        <v>0.6</v>
      </c>
      <c r="O17" s="7">
        <v>0.02</v>
      </c>
      <c r="P17" s="8">
        <v>0.01</v>
      </c>
      <c r="Q17" s="9">
        <v>9.48</v>
      </c>
    </row>
    <row r="18" spans="7:17" x14ac:dyDescent="0.2">
      <c r="G18" s="35" t="s">
        <v>20</v>
      </c>
      <c r="H18" s="7">
        <v>160</v>
      </c>
      <c r="I18" s="8">
        <v>17.93</v>
      </c>
      <c r="J18" s="7">
        <v>11.73</v>
      </c>
      <c r="K18" s="7">
        <v>33.340000000000003</v>
      </c>
      <c r="L18" s="8">
        <v>311</v>
      </c>
      <c r="M18" s="7">
        <v>27.5</v>
      </c>
      <c r="N18" s="8">
        <v>2.2200000000000002</v>
      </c>
      <c r="O18" s="7">
        <v>0.14000000000000001</v>
      </c>
      <c r="P18" s="8">
        <v>0.17</v>
      </c>
      <c r="Q18" s="9">
        <v>0.39</v>
      </c>
    </row>
    <row r="19" spans="7:17" x14ac:dyDescent="0.2">
      <c r="G19" s="6" t="s">
        <v>21</v>
      </c>
      <c r="H19" s="7">
        <v>25</v>
      </c>
      <c r="I19" s="8">
        <v>0.51</v>
      </c>
      <c r="J19" s="7">
        <v>1.31</v>
      </c>
      <c r="K19" s="7">
        <v>1.75</v>
      </c>
      <c r="L19" s="8">
        <v>20.95</v>
      </c>
      <c r="M19" s="7">
        <v>16.45</v>
      </c>
      <c r="N19" s="8">
        <v>0.04</v>
      </c>
      <c r="O19" s="7">
        <v>6.0000000000000001E-3</v>
      </c>
      <c r="P19" s="8">
        <v>0.02</v>
      </c>
      <c r="Q19" s="9">
        <v>0.08</v>
      </c>
    </row>
    <row r="20" spans="7:17" ht="13.8" x14ac:dyDescent="0.25">
      <c r="G20" s="36" t="s">
        <v>37</v>
      </c>
      <c r="H20" s="37">
        <v>200</v>
      </c>
      <c r="I20" s="38">
        <v>0.44</v>
      </c>
      <c r="J20" s="37">
        <v>0.2</v>
      </c>
      <c r="K20" s="37">
        <v>27.77</v>
      </c>
      <c r="L20" s="38">
        <v>113</v>
      </c>
      <c r="M20" s="37">
        <v>31.8</v>
      </c>
      <c r="N20" s="38">
        <v>1.25</v>
      </c>
      <c r="O20" s="37">
        <v>0.01</v>
      </c>
      <c r="P20" s="38">
        <v>0.01</v>
      </c>
      <c r="Q20" s="39">
        <v>0.4</v>
      </c>
    </row>
    <row r="21" spans="7:17" ht="13.8" x14ac:dyDescent="0.25">
      <c r="G21" s="10" t="s">
        <v>22</v>
      </c>
      <c r="H21" s="40">
        <v>50</v>
      </c>
      <c r="I21" s="41">
        <v>3.3</v>
      </c>
      <c r="J21" s="40">
        <v>0.6</v>
      </c>
      <c r="K21" s="40">
        <v>16.7</v>
      </c>
      <c r="L21" s="41">
        <v>87</v>
      </c>
      <c r="M21" s="40">
        <v>17.5</v>
      </c>
      <c r="N21" s="41">
        <v>1.95</v>
      </c>
      <c r="O21" s="40">
        <v>0.09</v>
      </c>
      <c r="P21" s="41">
        <v>0.04</v>
      </c>
      <c r="Q21" s="42">
        <v>0</v>
      </c>
    </row>
    <row r="22" spans="7:17" ht="13.8" x14ac:dyDescent="0.25">
      <c r="G22" s="43" t="s">
        <v>23</v>
      </c>
      <c r="H22" s="44">
        <v>20</v>
      </c>
      <c r="I22" s="45">
        <v>1.58</v>
      </c>
      <c r="J22" s="44">
        <v>0.2</v>
      </c>
      <c r="K22" s="44">
        <v>9.66</v>
      </c>
      <c r="L22" s="45">
        <v>47</v>
      </c>
      <c r="M22" s="44">
        <v>4.5999999999999996</v>
      </c>
      <c r="N22" s="45">
        <v>0.4</v>
      </c>
      <c r="O22" s="44">
        <v>0.03</v>
      </c>
      <c r="P22" s="45">
        <v>0.01</v>
      </c>
      <c r="Q22" s="46">
        <v>0</v>
      </c>
    </row>
    <row r="23" spans="7:17" ht="14.4" x14ac:dyDescent="0.3">
      <c r="G23" s="47" t="s">
        <v>24</v>
      </c>
      <c r="H23" s="29">
        <f t="shared" ref="H23:Q23" si="1">SUM(H17:H22)</f>
        <v>655</v>
      </c>
      <c r="I23" s="30">
        <f t="shared" si="1"/>
        <v>25.21</v>
      </c>
      <c r="J23" s="29">
        <f t="shared" si="1"/>
        <v>17.89</v>
      </c>
      <c r="K23" s="29">
        <f t="shared" si="1"/>
        <v>95.3</v>
      </c>
      <c r="L23" s="30">
        <f t="shared" si="1"/>
        <v>643.75</v>
      </c>
      <c r="M23" s="29">
        <f t="shared" si="1"/>
        <v>132.38999999999999</v>
      </c>
      <c r="N23" s="30">
        <f t="shared" si="1"/>
        <v>6.4600000000000009</v>
      </c>
      <c r="O23" s="29">
        <f t="shared" si="1"/>
        <v>0.29600000000000004</v>
      </c>
      <c r="P23" s="30">
        <f t="shared" si="1"/>
        <v>0.26</v>
      </c>
      <c r="Q23" s="48">
        <f t="shared" si="1"/>
        <v>10.350000000000001</v>
      </c>
    </row>
    <row r="24" spans="7:17" ht="14.4" x14ac:dyDescent="0.3">
      <c r="G24" s="32" t="s">
        <v>25</v>
      </c>
      <c r="H24" s="33"/>
      <c r="I24" s="33"/>
      <c r="J24" s="33"/>
      <c r="K24" s="33"/>
      <c r="L24" s="33"/>
      <c r="M24" s="33"/>
      <c r="N24" s="33"/>
      <c r="O24" s="33"/>
      <c r="P24" s="33"/>
      <c r="Q24" s="34"/>
    </row>
    <row r="25" spans="7:17" x14ac:dyDescent="0.2">
      <c r="G25" s="35" t="s">
        <v>26</v>
      </c>
      <c r="H25" s="49">
        <v>50</v>
      </c>
      <c r="I25" s="50">
        <v>3.54</v>
      </c>
      <c r="J25" s="49">
        <v>6.57</v>
      </c>
      <c r="K25" s="50">
        <v>27.87</v>
      </c>
      <c r="L25" s="49">
        <v>185</v>
      </c>
      <c r="M25" s="50">
        <v>9.6999999999999993</v>
      </c>
      <c r="N25" s="49">
        <v>0.64</v>
      </c>
      <c r="O25" s="50">
        <v>0.06</v>
      </c>
      <c r="P25" s="49">
        <v>0.05</v>
      </c>
      <c r="Q25" s="51">
        <v>0</v>
      </c>
    </row>
    <row r="26" spans="7:17" ht="13.8" x14ac:dyDescent="0.25">
      <c r="G26" s="43" t="s">
        <v>27</v>
      </c>
      <c r="H26" s="40">
        <v>180</v>
      </c>
      <c r="I26" s="41">
        <v>5.48</v>
      </c>
      <c r="J26" s="40">
        <v>4.88</v>
      </c>
      <c r="K26" s="41">
        <v>9.07</v>
      </c>
      <c r="L26" s="40">
        <v>102</v>
      </c>
      <c r="M26" s="41">
        <v>226.8</v>
      </c>
      <c r="N26" s="40">
        <v>0.19</v>
      </c>
      <c r="O26" s="41">
        <v>0.08</v>
      </c>
      <c r="P26" s="40">
        <v>0.28000000000000003</v>
      </c>
      <c r="Q26" s="52">
        <v>2.46</v>
      </c>
    </row>
    <row r="27" spans="7:17" ht="14.4" x14ac:dyDescent="0.3">
      <c r="G27" s="47" t="s">
        <v>28</v>
      </c>
      <c r="H27" s="29">
        <f t="shared" ref="H27:Q27" si="2">SUM(H25:H26)</f>
        <v>230</v>
      </c>
      <c r="I27" s="30">
        <f t="shared" si="2"/>
        <v>9.02</v>
      </c>
      <c r="J27" s="29">
        <f t="shared" si="2"/>
        <v>11.45</v>
      </c>
      <c r="K27" s="30">
        <f t="shared" si="2"/>
        <v>36.94</v>
      </c>
      <c r="L27" s="29">
        <f t="shared" si="2"/>
        <v>287</v>
      </c>
      <c r="M27" s="30">
        <f t="shared" si="2"/>
        <v>236.5</v>
      </c>
      <c r="N27" s="29">
        <f t="shared" si="2"/>
        <v>0.83000000000000007</v>
      </c>
      <c r="O27" s="30">
        <f t="shared" si="2"/>
        <v>0.14000000000000001</v>
      </c>
      <c r="P27" s="29">
        <f t="shared" si="2"/>
        <v>0.33</v>
      </c>
      <c r="Q27" s="31">
        <f t="shared" si="2"/>
        <v>2.46</v>
      </c>
    </row>
    <row r="28" spans="7:17" ht="14.4" x14ac:dyDescent="0.3">
      <c r="G28" s="32" t="s">
        <v>29</v>
      </c>
      <c r="H28" s="33"/>
      <c r="I28" s="33"/>
      <c r="J28" s="33"/>
      <c r="K28" s="33"/>
      <c r="L28" s="33"/>
      <c r="M28" s="33"/>
      <c r="N28" s="33"/>
      <c r="O28" s="33"/>
      <c r="P28" s="33"/>
      <c r="Q28" s="34"/>
    </row>
    <row r="29" spans="7:17" ht="28.8" x14ac:dyDescent="0.3">
      <c r="G29" s="53" t="s">
        <v>30</v>
      </c>
      <c r="H29" s="54">
        <v>80</v>
      </c>
      <c r="I29" s="55">
        <v>16.8</v>
      </c>
      <c r="J29" s="54">
        <v>10.88</v>
      </c>
      <c r="K29" s="55">
        <v>0</v>
      </c>
      <c r="L29" s="54">
        <v>165</v>
      </c>
      <c r="M29" s="55">
        <v>31.2</v>
      </c>
      <c r="N29" s="54">
        <v>1.44</v>
      </c>
      <c r="O29" s="55">
        <v>0.03</v>
      </c>
      <c r="P29" s="54">
        <v>0.11</v>
      </c>
      <c r="Q29" s="56">
        <v>0</v>
      </c>
    </row>
    <row r="30" spans="7:17" ht="20.399999999999999" x14ac:dyDescent="0.2">
      <c r="G30" s="57" t="s">
        <v>31</v>
      </c>
      <c r="H30" s="49">
        <v>150</v>
      </c>
      <c r="I30" s="50">
        <v>3.13</v>
      </c>
      <c r="J30" s="49">
        <v>5.56</v>
      </c>
      <c r="K30" s="50">
        <v>14.38</v>
      </c>
      <c r="L30" s="49">
        <v>120</v>
      </c>
      <c r="M30" s="50">
        <v>85</v>
      </c>
      <c r="N30" s="49">
        <v>1.22</v>
      </c>
      <c r="O30" s="50">
        <v>0.05</v>
      </c>
      <c r="P30" s="49">
        <v>0.06</v>
      </c>
      <c r="Q30" s="51">
        <v>24.99</v>
      </c>
    </row>
    <row r="31" spans="7:17" ht="13.8" x14ac:dyDescent="0.25">
      <c r="G31" s="58" t="s">
        <v>32</v>
      </c>
      <c r="H31" s="44">
        <v>197</v>
      </c>
      <c r="I31" s="45">
        <v>0.12</v>
      </c>
      <c r="J31" s="44">
        <v>0.02</v>
      </c>
      <c r="K31" s="45">
        <v>10.199999999999999</v>
      </c>
      <c r="L31" s="44">
        <v>41</v>
      </c>
      <c r="M31" s="45">
        <v>12.8</v>
      </c>
      <c r="N31" s="44">
        <v>0.32</v>
      </c>
      <c r="O31" s="45">
        <v>0</v>
      </c>
      <c r="P31" s="44">
        <v>0</v>
      </c>
      <c r="Q31" s="59">
        <v>2.83</v>
      </c>
    </row>
    <row r="32" spans="7:17" ht="13.8" x14ac:dyDescent="0.25">
      <c r="G32" s="60" t="s">
        <v>23</v>
      </c>
      <c r="H32" s="61">
        <v>30</v>
      </c>
      <c r="I32" s="62">
        <v>2.37</v>
      </c>
      <c r="J32" s="61">
        <v>0.3</v>
      </c>
      <c r="K32" s="62">
        <v>14.49</v>
      </c>
      <c r="L32" s="61">
        <v>70.5</v>
      </c>
      <c r="M32" s="62">
        <v>6.9</v>
      </c>
      <c r="N32" s="61">
        <v>0.6</v>
      </c>
      <c r="O32" s="62">
        <v>0.05</v>
      </c>
      <c r="P32" s="61">
        <v>0.02</v>
      </c>
      <c r="Q32" s="63">
        <v>0</v>
      </c>
    </row>
    <row r="33" spans="7:17" ht="15" thickBot="1" x14ac:dyDescent="0.35">
      <c r="G33" s="64" t="s">
        <v>33</v>
      </c>
      <c r="H33" s="65">
        <f t="shared" ref="H33:Q33" si="3">SUM(H29:H32)</f>
        <v>457</v>
      </c>
      <c r="I33" s="66">
        <f t="shared" si="3"/>
        <v>22.42</v>
      </c>
      <c r="J33" s="65">
        <f t="shared" si="3"/>
        <v>16.760000000000002</v>
      </c>
      <c r="K33" s="66">
        <f t="shared" si="3"/>
        <v>39.07</v>
      </c>
      <c r="L33" s="65">
        <f t="shared" si="3"/>
        <v>396.5</v>
      </c>
      <c r="M33" s="66">
        <f t="shared" si="3"/>
        <v>135.9</v>
      </c>
      <c r="N33" s="65">
        <f t="shared" si="3"/>
        <v>3.58</v>
      </c>
      <c r="O33" s="66">
        <f t="shared" si="3"/>
        <v>0.13</v>
      </c>
      <c r="P33" s="65">
        <f t="shared" si="3"/>
        <v>0.18999999999999997</v>
      </c>
      <c r="Q33" s="67">
        <f t="shared" si="3"/>
        <v>27.82</v>
      </c>
    </row>
    <row r="34" spans="7:17" ht="16.2" thickBot="1" x14ac:dyDescent="0.25">
      <c r="G34" s="68" t="s">
        <v>34</v>
      </c>
      <c r="H34" s="69">
        <f t="shared" ref="H34:Q34" si="4">H15+H23+H27+H33</f>
        <v>1867</v>
      </c>
      <c r="I34" s="69">
        <f t="shared" si="4"/>
        <v>69.77</v>
      </c>
      <c r="J34" s="69">
        <f t="shared" si="4"/>
        <v>62.445999999999998</v>
      </c>
      <c r="K34" s="69">
        <f t="shared" si="4"/>
        <v>241.10999999999999</v>
      </c>
      <c r="L34" s="69">
        <f t="shared" si="4"/>
        <v>1807.25</v>
      </c>
      <c r="M34" s="69">
        <f t="shared" si="4"/>
        <v>828.09</v>
      </c>
      <c r="N34" s="69">
        <f t="shared" si="4"/>
        <v>12.600000000000001</v>
      </c>
      <c r="O34" s="69">
        <f t="shared" si="4"/>
        <v>0.79600000000000004</v>
      </c>
      <c r="P34" s="69">
        <f t="shared" si="4"/>
        <v>1.23</v>
      </c>
      <c r="Q34" s="69">
        <f t="shared" si="4"/>
        <v>52.97</v>
      </c>
    </row>
  </sheetData>
  <mergeCells count="4">
    <mergeCell ref="G9:Q9"/>
    <mergeCell ref="A1:C1"/>
    <mergeCell ref="G2:H2"/>
    <mergeCell ref="F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Admin</cp:lastModifiedBy>
  <dcterms:created xsi:type="dcterms:W3CDTF">2022-09-29T04:38:26Z</dcterms:created>
  <dcterms:modified xsi:type="dcterms:W3CDTF">2026-05-05T10:12:07Z</dcterms:modified>
</cp:coreProperties>
</file>